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drawings/drawing8.xml" ContentType="application/vnd.openxmlformats-officedocument.drawing+xml"/>
  <Override PartName="/xl/ctrlProps/ctrlProp6.xml" ContentType="application/vnd.ms-excel.controlproperties+xml"/>
  <Override PartName="/xl/drawings/drawing9.xml" ContentType="application/vnd.openxmlformats-officedocument.drawing+xml"/>
  <Override PartName="/xl/ctrlProps/ctrlProp7.xml" ContentType="application/vnd.ms-excel.controlproperties+xml"/>
  <Override PartName="/xl/drawings/drawing10.xml" ContentType="application/vnd.openxmlformats-officedocument.drawing+xml"/>
  <Override PartName="/xl/ctrlProps/ctrlProp8.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DieseArbeitsmappe" defaultThemeVersion="124226"/>
  <mc:AlternateContent xmlns:mc="http://schemas.openxmlformats.org/markup-compatibility/2006">
    <mc:Choice Requires="x15">
      <x15ac:absPath xmlns:x15ac="http://schemas.microsoft.com/office/spreadsheetml/2010/11/ac" url="H:\ÖA\ZGS\formulare\berichtswesen\"/>
    </mc:Choice>
  </mc:AlternateContent>
  <bookViews>
    <workbookView xWindow="0" yWindow="0" windowWidth="28770" windowHeight="12030" tabRatio="694" activeTab="2"/>
  </bookViews>
  <sheets>
    <sheet name="Deckblatt" sheetId="25" r:id="rId1"/>
    <sheet name="Anlage 1" sheetId="8" r:id="rId2"/>
    <sheet name="Anlage 2" sheetId="20" r:id="rId3"/>
    <sheet name="Anlage 3" sheetId="31" r:id="rId4"/>
    <sheet name="Anlage 4" sheetId="14" r:id="rId5"/>
    <sheet name="Anlage 5" sheetId="22" r:id="rId6"/>
    <sheet name="Prüfliste Mietobjekte" sheetId="28" r:id="rId7"/>
    <sheet name="Anlage 6" sheetId="17" r:id="rId8"/>
    <sheet name="Anlage 7" sheetId="18" r:id="rId9"/>
    <sheet name="Prüfliste Regiepersonal" sheetId="30" r:id="rId10"/>
    <sheet name="Erklärung" sheetId="16" r:id="rId11"/>
  </sheets>
  <externalReferences>
    <externalReference r:id="rId12"/>
    <externalReference r:id="rId13"/>
  </externalReferences>
  <definedNames>
    <definedName name="_xlnm._FilterDatabase" localSheetId="2" hidden="1">'Anlage 2'!$A$10:$K$14</definedName>
    <definedName name="_xlnm._FilterDatabase" localSheetId="3" hidden="1">'Anlage 3'!$A$10:$I$14</definedName>
    <definedName name="_xlnm._FilterDatabase" localSheetId="4" hidden="1">'Anlage 4'!$A$9:$G$13</definedName>
    <definedName name="_xlnm._FilterDatabase" localSheetId="5" hidden="1">'Anlage 5'!$A$9:$G$13</definedName>
    <definedName name="_xlnm._FilterDatabase" localSheetId="7" hidden="1">'Anlage 6'!$A$9:$H$13</definedName>
    <definedName name="_xlnm._FilterDatabase" localSheetId="8" hidden="1">'Anlage 7'!$A$9:$H$13</definedName>
    <definedName name="_xlnm._FilterDatabase" localSheetId="6" hidden="1">'Prüfliste Mietobjekte'!$A$9:$I$13</definedName>
    <definedName name="_xlnm._FilterDatabase" localSheetId="9" hidden="1">'Prüfliste Regiepersonal'!$A$9:$I$13</definedName>
    <definedName name="_xlnm.Database" localSheetId="3">[1]Finanzierung!$A$9:$F$209</definedName>
    <definedName name="_xlnm.Database">[2]Finanzierung!$A$9:$F$209</definedName>
    <definedName name="_xlnm.Print_Area" localSheetId="1">'Anlage 1'!$A$1:$AJ$58</definedName>
    <definedName name="_xlnm.Print_Area" localSheetId="2">'Anlage 2'!$A$1:$K$41</definedName>
    <definedName name="_xlnm.Print_Area" localSheetId="3">'Anlage 3'!$A$1:$I$41</definedName>
    <definedName name="_xlnm.Print_Area" localSheetId="4">'Anlage 4'!$A$1:$G$39</definedName>
    <definedName name="_xlnm.Print_Area" localSheetId="5">'Anlage 5'!$A$1:$G$41</definedName>
    <definedName name="_xlnm.Print_Area" localSheetId="7">'Anlage 6'!$A$1:$H$41</definedName>
    <definedName name="_xlnm.Print_Area" localSheetId="8">'Anlage 7'!$A$1:$H$41</definedName>
    <definedName name="_xlnm.Print_Area" localSheetId="0">Deckblatt!$A$1:$AL$73</definedName>
    <definedName name="_xlnm.Print_Area" localSheetId="10">Erklärung!$A$1:$AK$76</definedName>
    <definedName name="_xlnm.Print_Area" localSheetId="6">'Prüfliste Mietobjekte'!$A$1:$I$39</definedName>
    <definedName name="_xlnm.Print_Area" localSheetId="9">'Prüfliste Regiepersonal'!$A$1:$I$41</definedName>
    <definedName name="_xlnm.Print_Titles" localSheetId="2">'Anlage 2'!$1:$14</definedName>
    <definedName name="_xlnm.Print_Titles" localSheetId="3">'Anlage 3'!$1:$14</definedName>
    <definedName name="_xlnm.Print_Titles" localSheetId="4">'Anlage 4'!$1:$13</definedName>
    <definedName name="_xlnm.Print_Titles" localSheetId="5">'Anlage 5'!$1:$13</definedName>
    <definedName name="_xlnm.Print_Titles" localSheetId="7">'Anlage 6'!$1:$13</definedName>
    <definedName name="_xlnm.Print_Titles" localSheetId="8">'Anlage 7'!$1:$13</definedName>
    <definedName name="_xlnm.Print_Titles" localSheetId="6">'Prüfliste Mietobjekte'!$1:$13</definedName>
    <definedName name="_xlnm.Print_Titles" localSheetId="9">'Prüfliste Regiepersonal'!$1:$13</definedName>
    <definedName name="Eingabemaske_Finanzierung" localSheetId="3">[1]Finanzierung!$A$10:$A$209,[1]Finanzierung!$C$20:$E$209,[1]Finanzierung!$C$10:$E$19</definedName>
    <definedName name="Eingabemaske_Finanzierung">[2]Finanzierung!$A$10:$A$209,[2]Finanzierung!$C$20:$E$209,[2]Finanzierung!$C$10:$E$19</definedName>
    <definedName name="Eingabemaske_Mietobjekte" localSheetId="3">[1]Mietobjekte!$A$4,[1]Mietobjekte!$E$4,[1]Mietobjekte!$B$10:$G$65536</definedName>
    <definedName name="Eingabemaske_Mietobjekte">[2]Mietobjekte!$A$4,[2]Mietobjekte!$E$4,[2]Mietobjekte!$B$10:$G$65536</definedName>
    <definedName name="ObjektIndex" localSheetId="3">[1]Mietobjekte!$A$10:$A$59</definedName>
    <definedName name="ObjektIndex">[2]Mietobjekte!$A$10:$A$59</definedName>
    <definedName name="ObjektMiete" localSheetId="3">[1]Mietobjekte!$G$10:$G$59</definedName>
    <definedName name="ObjektMiete">[2]Mietobjekte!$G$10:$G$59</definedName>
    <definedName name="ObjektName" localSheetId="3">[1]Mietobjekte!$H$10:$H$59</definedName>
    <definedName name="ObjektName">[2]Mietobjekte!$H$10:$H$59</definedName>
  </definedNames>
  <calcPr calcId="171027"/>
</workbook>
</file>

<file path=xl/calcChain.xml><?xml version="1.0" encoding="utf-8"?>
<calcChain xmlns="http://schemas.openxmlformats.org/spreadsheetml/2006/main">
  <c r="A40" i="28" l="1"/>
  <c r="G40" i="28" s="1"/>
  <c r="B40" i="28"/>
  <c r="H40" i="28" s="1"/>
  <c r="D40" i="28"/>
  <c r="A41" i="28"/>
  <c r="G41" i="28" s="1"/>
  <c r="B41" i="28"/>
  <c r="I41" i="28" s="1"/>
  <c r="D41" i="28"/>
  <c r="AG55" i="16"/>
  <c r="D138" i="30"/>
  <c r="A138" i="30"/>
  <c r="F138" i="30"/>
  <c r="D137" i="30"/>
  <c r="A137" i="30"/>
  <c r="F137" i="30" s="1"/>
  <c r="H137" i="30" s="1"/>
  <c r="D136" i="30"/>
  <c r="A136" i="30"/>
  <c r="F136" i="30"/>
  <c r="D135" i="30"/>
  <c r="A135" i="30"/>
  <c r="F135" i="30" s="1"/>
  <c r="D134" i="30"/>
  <c r="A134" i="30"/>
  <c r="F134" i="30"/>
  <c r="D133" i="30"/>
  <c r="A133" i="30"/>
  <c r="F133" i="30" s="1"/>
  <c r="I133" i="30" s="1"/>
  <c r="D132" i="30"/>
  <c r="A132" i="30"/>
  <c r="F132" i="30"/>
  <c r="D131" i="30"/>
  <c r="A131" i="30"/>
  <c r="F131" i="30" s="1"/>
  <c r="D130" i="30"/>
  <c r="A130" i="30"/>
  <c r="F130" i="30"/>
  <c r="D129" i="30"/>
  <c r="A129" i="30"/>
  <c r="D128" i="30"/>
  <c r="A128" i="30"/>
  <c r="D127" i="30"/>
  <c r="A127" i="30"/>
  <c r="D126" i="30"/>
  <c r="A126" i="30"/>
  <c r="D125" i="30"/>
  <c r="A125" i="30"/>
  <c r="D124" i="30"/>
  <c r="A124" i="30"/>
  <c r="D123" i="30"/>
  <c r="A123" i="30"/>
  <c r="D122" i="30"/>
  <c r="A122" i="30"/>
  <c r="D121" i="30"/>
  <c r="A121" i="30"/>
  <c r="D120" i="30"/>
  <c r="A120" i="30"/>
  <c r="D119" i="30"/>
  <c r="A119" i="30"/>
  <c r="D118" i="30"/>
  <c r="A118" i="30"/>
  <c r="D117" i="30"/>
  <c r="A117" i="30"/>
  <c r="D116" i="30"/>
  <c r="A116" i="30"/>
  <c r="D115" i="30"/>
  <c r="A115" i="30"/>
  <c r="D114" i="30"/>
  <c r="A114" i="30"/>
  <c r="D113" i="30"/>
  <c r="A113" i="30"/>
  <c r="D112" i="30"/>
  <c r="A112" i="30"/>
  <c r="D111" i="30"/>
  <c r="A111" i="30"/>
  <c r="D110" i="30"/>
  <c r="A110" i="30"/>
  <c r="D109" i="30"/>
  <c r="A109" i="30"/>
  <c r="D108" i="30"/>
  <c r="A108" i="30"/>
  <c r="D107" i="30"/>
  <c r="A107" i="30"/>
  <c r="D106" i="30"/>
  <c r="A106" i="30"/>
  <c r="D105" i="30"/>
  <c r="A105" i="30"/>
  <c r="D104" i="30"/>
  <c r="A104" i="30"/>
  <c r="D103" i="30"/>
  <c r="A103" i="30"/>
  <c r="D102" i="30"/>
  <c r="A102" i="30"/>
  <c r="D101" i="30"/>
  <c r="A101" i="30"/>
  <c r="D100" i="30"/>
  <c r="A100" i="30"/>
  <c r="D99" i="30"/>
  <c r="A99" i="30"/>
  <c r="D98" i="30"/>
  <c r="A98" i="30"/>
  <c r="D97" i="30"/>
  <c r="A97" i="30"/>
  <c r="D96" i="30"/>
  <c r="A96" i="30"/>
  <c r="D95" i="30"/>
  <c r="A95" i="30"/>
  <c r="D94" i="30"/>
  <c r="A94" i="30"/>
  <c r="D93" i="30"/>
  <c r="A93" i="30"/>
  <c r="D92" i="30"/>
  <c r="A92" i="30"/>
  <c r="D91" i="30"/>
  <c r="A91" i="30"/>
  <c r="D90" i="30"/>
  <c r="A90" i="30"/>
  <c r="D89" i="30"/>
  <c r="A89" i="30"/>
  <c r="D88" i="30"/>
  <c r="A88" i="30"/>
  <c r="D87" i="30"/>
  <c r="A87" i="30"/>
  <c r="D86" i="30"/>
  <c r="A86" i="30"/>
  <c r="D85" i="30"/>
  <c r="A85" i="30"/>
  <c r="D84" i="30"/>
  <c r="A84" i="30"/>
  <c r="D83" i="30"/>
  <c r="A83" i="30"/>
  <c r="D82" i="30"/>
  <c r="A82" i="30"/>
  <c r="D81" i="30"/>
  <c r="A81" i="30"/>
  <c r="D80" i="30"/>
  <c r="A80" i="30"/>
  <c r="D79" i="30"/>
  <c r="A79" i="30"/>
  <c r="D78" i="30"/>
  <c r="A78" i="30"/>
  <c r="D77" i="30"/>
  <c r="A77" i="30"/>
  <c r="D76" i="30"/>
  <c r="A76" i="30"/>
  <c r="D75" i="30"/>
  <c r="A75" i="30"/>
  <c r="D74" i="30"/>
  <c r="A74" i="30"/>
  <c r="D73" i="30"/>
  <c r="A73" i="30"/>
  <c r="D72" i="30"/>
  <c r="A72" i="30"/>
  <c r="D71" i="30"/>
  <c r="A71" i="30"/>
  <c r="D70" i="30"/>
  <c r="A70" i="30"/>
  <c r="D69" i="30"/>
  <c r="A69" i="30"/>
  <c r="D68" i="30"/>
  <c r="A68" i="30"/>
  <c r="D67" i="30"/>
  <c r="A67" i="30"/>
  <c r="D66" i="30"/>
  <c r="A66" i="30"/>
  <c r="D65" i="30"/>
  <c r="A65" i="30"/>
  <c r="D64" i="30"/>
  <c r="A64" i="30"/>
  <c r="D63" i="30"/>
  <c r="A63" i="30"/>
  <c r="D62" i="30"/>
  <c r="A62" i="30"/>
  <c r="D61" i="30"/>
  <c r="A61" i="30"/>
  <c r="D60" i="30"/>
  <c r="A60" i="30"/>
  <c r="D59" i="30"/>
  <c r="A59" i="30"/>
  <c r="D58" i="30"/>
  <c r="A58" i="30"/>
  <c r="D57" i="30"/>
  <c r="A57" i="30"/>
  <c r="D56" i="30"/>
  <c r="A56" i="30"/>
  <c r="D55" i="30"/>
  <c r="A55" i="30"/>
  <c r="D54" i="30"/>
  <c r="A54" i="30"/>
  <c r="D53" i="30"/>
  <c r="A53" i="30"/>
  <c r="D52" i="30"/>
  <c r="A52" i="30"/>
  <c r="D51" i="30"/>
  <c r="A51" i="30"/>
  <c r="D50" i="30"/>
  <c r="A50" i="30"/>
  <c r="D49" i="30"/>
  <c r="A49" i="30"/>
  <c r="D48" i="30"/>
  <c r="A48" i="30"/>
  <c r="D47" i="30"/>
  <c r="A47" i="30"/>
  <c r="D46" i="30"/>
  <c r="A46" i="30"/>
  <c r="D45" i="30"/>
  <c r="A45" i="30"/>
  <c r="D44" i="30"/>
  <c r="A44" i="30"/>
  <c r="D43" i="30"/>
  <c r="A43" i="30"/>
  <c r="D42" i="30"/>
  <c r="A42" i="30"/>
  <c r="D41" i="30"/>
  <c r="A41" i="30"/>
  <c r="D40" i="30"/>
  <c r="A40" i="30"/>
  <c r="D39" i="30"/>
  <c r="A39" i="30"/>
  <c r="D38" i="30"/>
  <c r="A38" i="30"/>
  <c r="D37" i="30"/>
  <c r="A37" i="30"/>
  <c r="D36" i="30"/>
  <c r="A36" i="30"/>
  <c r="D35" i="30"/>
  <c r="A35" i="30"/>
  <c r="D34" i="30"/>
  <c r="A34" i="30"/>
  <c r="D33" i="30"/>
  <c r="A33" i="30"/>
  <c r="D32" i="30"/>
  <c r="A32" i="30"/>
  <c r="D31" i="30"/>
  <c r="A31" i="30"/>
  <c r="D30" i="30"/>
  <c r="A30" i="30"/>
  <c r="D29" i="30"/>
  <c r="A29" i="30"/>
  <c r="D28" i="30"/>
  <c r="A28" i="30"/>
  <c r="D27" i="30"/>
  <c r="A27" i="30"/>
  <c r="D26" i="30"/>
  <c r="A26" i="30"/>
  <c r="D25" i="30"/>
  <c r="A25" i="30"/>
  <c r="D24" i="30"/>
  <c r="A24" i="30"/>
  <c r="D23" i="30"/>
  <c r="A23" i="30"/>
  <c r="D22" i="30"/>
  <c r="A22" i="30"/>
  <c r="D21" i="30"/>
  <c r="A21" i="30"/>
  <c r="D20" i="30"/>
  <c r="A20" i="30"/>
  <c r="D19" i="30"/>
  <c r="A19" i="30"/>
  <c r="D18" i="30"/>
  <c r="A18" i="30"/>
  <c r="D17" i="30"/>
  <c r="A17" i="30"/>
  <c r="D16" i="30"/>
  <c r="A16" i="30"/>
  <c r="D15" i="30"/>
  <c r="A15" i="30"/>
  <c r="B965" i="18"/>
  <c r="B964" i="18"/>
  <c r="B963" i="18"/>
  <c r="B962" i="18"/>
  <c r="B961" i="18"/>
  <c r="B960" i="18"/>
  <c r="B959" i="18"/>
  <c r="B958" i="18"/>
  <c r="B957" i="18"/>
  <c r="B956" i="18"/>
  <c r="B955" i="18"/>
  <c r="B954" i="18"/>
  <c r="B953" i="18"/>
  <c r="B952" i="18"/>
  <c r="B951" i="18"/>
  <c r="B950" i="18"/>
  <c r="B949" i="18"/>
  <c r="B948" i="18"/>
  <c r="B947" i="18"/>
  <c r="B946" i="18"/>
  <c r="B945" i="18"/>
  <c r="B944" i="18"/>
  <c r="B943" i="18"/>
  <c r="B942" i="18"/>
  <c r="B941" i="18"/>
  <c r="B940" i="18"/>
  <c r="B939" i="18"/>
  <c r="B938" i="18"/>
  <c r="B937" i="18"/>
  <c r="B936" i="18"/>
  <c r="B935" i="18"/>
  <c r="B934" i="18"/>
  <c r="B933" i="18"/>
  <c r="B932" i="18"/>
  <c r="B931" i="18"/>
  <c r="B930" i="18"/>
  <c r="B929" i="18"/>
  <c r="B928" i="18"/>
  <c r="B927" i="18"/>
  <c r="B926" i="18"/>
  <c r="B925" i="18"/>
  <c r="B924" i="18"/>
  <c r="B923" i="18"/>
  <c r="B922" i="18"/>
  <c r="B921" i="18"/>
  <c r="B920" i="18"/>
  <c r="B919" i="18"/>
  <c r="B918" i="18"/>
  <c r="B917" i="18"/>
  <c r="B916" i="18"/>
  <c r="B915" i="18"/>
  <c r="B914" i="18"/>
  <c r="B913" i="18"/>
  <c r="B912" i="18"/>
  <c r="B911" i="18"/>
  <c r="B910" i="18"/>
  <c r="B909" i="18"/>
  <c r="B908" i="18"/>
  <c r="B907" i="18"/>
  <c r="B906" i="18"/>
  <c r="B905" i="18"/>
  <c r="B904" i="18"/>
  <c r="B903" i="18"/>
  <c r="B902" i="18"/>
  <c r="B901" i="18"/>
  <c r="B900" i="18"/>
  <c r="B899" i="18"/>
  <c r="B898" i="18"/>
  <c r="B897" i="18"/>
  <c r="B896" i="18"/>
  <c r="B895" i="18"/>
  <c r="B894" i="18"/>
  <c r="B893" i="18"/>
  <c r="B892" i="18"/>
  <c r="B891" i="18"/>
  <c r="B890" i="18"/>
  <c r="B889" i="18"/>
  <c r="B888" i="18"/>
  <c r="B887" i="18"/>
  <c r="B886" i="18"/>
  <c r="B885" i="18"/>
  <c r="B884" i="18"/>
  <c r="B883" i="18"/>
  <c r="B882" i="18"/>
  <c r="B881" i="18"/>
  <c r="B880" i="18"/>
  <c r="B879" i="18"/>
  <c r="B878" i="18"/>
  <c r="B877" i="18"/>
  <c r="B876" i="18"/>
  <c r="B875" i="18"/>
  <c r="B874" i="18"/>
  <c r="B873" i="18"/>
  <c r="B872" i="18"/>
  <c r="B871" i="18"/>
  <c r="B870" i="18"/>
  <c r="B869" i="18"/>
  <c r="B868" i="18"/>
  <c r="B867" i="18"/>
  <c r="B866" i="18"/>
  <c r="B865" i="18"/>
  <c r="B864" i="18"/>
  <c r="B863" i="18"/>
  <c r="B862" i="18"/>
  <c r="B861" i="18"/>
  <c r="B860" i="18"/>
  <c r="B859" i="18"/>
  <c r="B858" i="18"/>
  <c r="B857" i="18"/>
  <c r="B856" i="18"/>
  <c r="B855" i="18"/>
  <c r="B854" i="18"/>
  <c r="B853" i="18"/>
  <c r="B852" i="18"/>
  <c r="B851" i="18"/>
  <c r="B850" i="18"/>
  <c r="B849" i="18"/>
  <c r="B848" i="18"/>
  <c r="B847" i="18"/>
  <c r="B846" i="18"/>
  <c r="B845" i="18"/>
  <c r="B844" i="18"/>
  <c r="B843" i="18"/>
  <c r="B842" i="18"/>
  <c r="B841" i="18"/>
  <c r="B840" i="18"/>
  <c r="B839" i="18"/>
  <c r="B838" i="18"/>
  <c r="B837" i="18"/>
  <c r="B836" i="18"/>
  <c r="B835" i="18"/>
  <c r="B834" i="18"/>
  <c r="B833" i="18"/>
  <c r="B832" i="18"/>
  <c r="B831" i="18"/>
  <c r="B830" i="18"/>
  <c r="B829" i="18"/>
  <c r="B828" i="18"/>
  <c r="B827" i="18"/>
  <c r="B826" i="18"/>
  <c r="B825" i="18"/>
  <c r="B824" i="18"/>
  <c r="B823" i="18"/>
  <c r="B822" i="18"/>
  <c r="B821" i="18"/>
  <c r="B820" i="18"/>
  <c r="B819" i="18"/>
  <c r="B818" i="18"/>
  <c r="B817" i="18"/>
  <c r="B816" i="18"/>
  <c r="B815" i="18"/>
  <c r="B814" i="18"/>
  <c r="B813" i="18"/>
  <c r="B812" i="18"/>
  <c r="B811" i="18"/>
  <c r="B810" i="18"/>
  <c r="B809" i="18"/>
  <c r="B808" i="18"/>
  <c r="B807" i="18"/>
  <c r="B806" i="18"/>
  <c r="B805" i="18"/>
  <c r="B804" i="18"/>
  <c r="B803" i="18"/>
  <c r="B802" i="18"/>
  <c r="B801" i="18"/>
  <c r="B800" i="18"/>
  <c r="B799" i="18"/>
  <c r="B798" i="18"/>
  <c r="B797" i="18"/>
  <c r="B796" i="18"/>
  <c r="B795" i="18"/>
  <c r="B794" i="18"/>
  <c r="B793" i="18"/>
  <c r="B792" i="18"/>
  <c r="B791" i="18"/>
  <c r="B790" i="18"/>
  <c r="B789" i="18"/>
  <c r="B788" i="18"/>
  <c r="B787" i="18"/>
  <c r="B786" i="18"/>
  <c r="B785" i="18"/>
  <c r="B784" i="18"/>
  <c r="B783" i="18"/>
  <c r="B782" i="18"/>
  <c r="B781" i="18"/>
  <c r="B780" i="18"/>
  <c r="B779" i="18"/>
  <c r="B778" i="18"/>
  <c r="B777" i="18"/>
  <c r="B776" i="18"/>
  <c r="B775" i="18"/>
  <c r="B774" i="18"/>
  <c r="B773" i="18"/>
  <c r="B772" i="18"/>
  <c r="B771" i="18"/>
  <c r="B770" i="18"/>
  <c r="B769" i="18"/>
  <c r="B768" i="18"/>
  <c r="B767" i="18"/>
  <c r="B766" i="18"/>
  <c r="B765" i="18"/>
  <c r="B764" i="18"/>
  <c r="B763" i="18"/>
  <c r="B762" i="18"/>
  <c r="B761" i="18"/>
  <c r="B760" i="18"/>
  <c r="B759" i="18"/>
  <c r="B758" i="18"/>
  <c r="B757" i="18"/>
  <c r="B756" i="18"/>
  <c r="B755" i="18"/>
  <c r="B754" i="18"/>
  <c r="B753" i="18"/>
  <c r="B752" i="18"/>
  <c r="B751" i="18"/>
  <c r="B750" i="18"/>
  <c r="B749" i="18"/>
  <c r="B748" i="18"/>
  <c r="B747" i="18"/>
  <c r="B746" i="18"/>
  <c r="B745" i="18"/>
  <c r="B744" i="18"/>
  <c r="B743" i="18"/>
  <c r="B742" i="18"/>
  <c r="B741" i="18"/>
  <c r="B740" i="18"/>
  <c r="B739" i="18"/>
  <c r="B738" i="18"/>
  <c r="B737" i="18"/>
  <c r="B736" i="18"/>
  <c r="B735" i="18"/>
  <c r="B734" i="18"/>
  <c r="B733" i="18"/>
  <c r="B732" i="18"/>
  <c r="B731" i="18"/>
  <c r="B730" i="18"/>
  <c r="B729" i="18"/>
  <c r="B728" i="18"/>
  <c r="B727" i="18"/>
  <c r="B726" i="18"/>
  <c r="B725" i="18"/>
  <c r="B724" i="18"/>
  <c r="B723" i="18"/>
  <c r="B722" i="18"/>
  <c r="B721" i="18"/>
  <c r="B720" i="18"/>
  <c r="B719" i="18"/>
  <c r="B718" i="18"/>
  <c r="B717" i="18"/>
  <c r="B716" i="18"/>
  <c r="B715" i="18"/>
  <c r="B714" i="18"/>
  <c r="B713" i="18"/>
  <c r="B712" i="18"/>
  <c r="B711" i="18"/>
  <c r="B710" i="18"/>
  <c r="B709" i="18"/>
  <c r="B708" i="18"/>
  <c r="B707" i="18"/>
  <c r="B706" i="18"/>
  <c r="B705" i="18"/>
  <c r="B704" i="18"/>
  <c r="B703" i="18"/>
  <c r="B702" i="18"/>
  <c r="B701" i="18"/>
  <c r="B700" i="18"/>
  <c r="B699" i="18"/>
  <c r="B698" i="18"/>
  <c r="B697" i="18"/>
  <c r="B696" i="18"/>
  <c r="B695" i="18"/>
  <c r="B694" i="18"/>
  <c r="B693" i="18"/>
  <c r="B692" i="18"/>
  <c r="B691" i="18"/>
  <c r="B690" i="18"/>
  <c r="B689" i="18"/>
  <c r="B688" i="18"/>
  <c r="B687" i="18"/>
  <c r="B686" i="18"/>
  <c r="B685" i="18"/>
  <c r="B684" i="18"/>
  <c r="B683" i="18"/>
  <c r="B682" i="18"/>
  <c r="B681" i="18"/>
  <c r="B680" i="18"/>
  <c r="B679" i="18"/>
  <c r="B678" i="18"/>
  <c r="B677" i="18"/>
  <c r="B676" i="18"/>
  <c r="B675" i="18"/>
  <c r="B674" i="18"/>
  <c r="B673" i="18"/>
  <c r="B672" i="18"/>
  <c r="B671" i="18"/>
  <c r="B670" i="18"/>
  <c r="B669" i="18"/>
  <c r="B668" i="18"/>
  <c r="B667" i="18"/>
  <c r="B666" i="18"/>
  <c r="B665" i="18"/>
  <c r="B664" i="18"/>
  <c r="B663" i="18"/>
  <c r="B662" i="18"/>
  <c r="B661" i="18"/>
  <c r="B660" i="18"/>
  <c r="B659" i="18"/>
  <c r="B658" i="18"/>
  <c r="B657" i="18"/>
  <c r="B656" i="18"/>
  <c r="B655" i="18"/>
  <c r="B654" i="18"/>
  <c r="B653" i="18"/>
  <c r="B652" i="18"/>
  <c r="B651" i="18"/>
  <c r="B650" i="18"/>
  <c r="B649" i="18"/>
  <c r="B648" i="18"/>
  <c r="B647" i="18"/>
  <c r="B646" i="18"/>
  <c r="B645" i="18"/>
  <c r="B644" i="18"/>
  <c r="B643" i="18"/>
  <c r="B642" i="18"/>
  <c r="B641" i="18"/>
  <c r="B640" i="18"/>
  <c r="B639" i="18"/>
  <c r="B638" i="18"/>
  <c r="B637" i="18"/>
  <c r="B636" i="18"/>
  <c r="B635" i="18"/>
  <c r="B634" i="18"/>
  <c r="B633" i="18"/>
  <c r="B632" i="18"/>
  <c r="B631" i="18"/>
  <c r="B630" i="18"/>
  <c r="B629" i="18"/>
  <c r="B628" i="18"/>
  <c r="B627" i="18"/>
  <c r="B626" i="18"/>
  <c r="B625" i="18"/>
  <c r="B624" i="18"/>
  <c r="B623" i="18"/>
  <c r="B622" i="18"/>
  <c r="B621" i="18"/>
  <c r="B620" i="18"/>
  <c r="B619" i="18"/>
  <c r="B618" i="18"/>
  <c r="B617" i="18"/>
  <c r="B616" i="18"/>
  <c r="B615" i="18"/>
  <c r="B614" i="18"/>
  <c r="B613" i="18"/>
  <c r="B612" i="18"/>
  <c r="B611" i="18"/>
  <c r="B610" i="18"/>
  <c r="B609" i="18"/>
  <c r="B608" i="18"/>
  <c r="B607" i="18"/>
  <c r="B606" i="18"/>
  <c r="B605" i="18"/>
  <c r="B604" i="18"/>
  <c r="B603" i="18"/>
  <c r="B602" i="18"/>
  <c r="B601" i="18"/>
  <c r="B600" i="18"/>
  <c r="B599" i="18"/>
  <c r="B598" i="18"/>
  <c r="B597" i="18"/>
  <c r="B596" i="18"/>
  <c r="B595" i="18"/>
  <c r="B594" i="18"/>
  <c r="B593" i="18"/>
  <c r="B592" i="18"/>
  <c r="B591" i="18"/>
  <c r="B590" i="18"/>
  <c r="B589" i="18"/>
  <c r="B588" i="18"/>
  <c r="B587" i="18"/>
  <c r="B586" i="18"/>
  <c r="B585" i="18"/>
  <c r="B584" i="18"/>
  <c r="B583" i="18"/>
  <c r="B582" i="18"/>
  <c r="B581" i="18"/>
  <c r="B580" i="18"/>
  <c r="B579" i="18"/>
  <c r="B578" i="18"/>
  <c r="B577" i="18"/>
  <c r="B576" i="18"/>
  <c r="B575" i="18"/>
  <c r="B574" i="18"/>
  <c r="B573" i="18"/>
  <c r="B572" i="18"/>
  <c r="B571" i="18"/>
  <c r="B570" i="18"/>
  <c r="B569" i="18"/>
  <c r="B568" i="18"/>
  <c r="B567" i="18"/>
  <c r="B566" i="18"/>
  <c r="B565" i="18"/>
  <c r="B564" i="18"/>
  <c r="B563" i="18"/>
  <c r="B562" i="18"/>
  <c r="B561" i="18"/>
  <c r="B560" i="18"/>
  <c r="B559" i="18"/>
  <c r="B558" i="18"/>
  <c r="B557" i="18"/>
  <c r="B556" i="18"/>
  <c r="B555" i="18"/>
  <c r="B554" i="18"/>
  <c r="B553" i="18"/>
  <c r="B552" i="18"/>
  <c r="B551" i="18"/>
  <c r="B550" i="18"/>
  <c r="B549" i="18"/>
  <c r="B548" i="18"/>
  <c r="B547" i="18"/>
  <c r="B546" i="18"/>
  <c r="B545" i="18"/>
  <c r="B544" i="18"/>
  <c r="B543" i="18"/>
  <c r="B542" i="18"/>
  <c r="B541" i="18"/>
  <c r="B540" i="18"/>
  <c r="B539" i="18"/>
  <c r="B538" i="18"/>
  <c r="B537" i="18"/>
  <c r="B536" i="18"/>
  <c r="B535" i="18"/>
  <c r="B534" i="18"/>
  <c r="B533" i="18"/>
  <c r="B532" i="18"/>
  <c r="B531" i="18"/>
  <c r="B530" i="18"/>
  <c r="B529" i="18"/>
  <c r="B528" i="18"/>
  <c r="B527" i="18"/>
  <c r="B526" i="18"/>
  <c r="B525" i="18"/>
  <c r="B524" i="18"/>
  <c r="B523" i="18"/>
  <c r="B522" i="18"/>
  <c r="B521" i="18"/>
  <c r="B520" i="18"/>
  <c r="B519" i="18"/>
  <c r="B518" i="18"/>
  <c r="B517" i="18"/>
  <c r="B516" i="18"/>
  <c r="B515" i="18"/>
  <c r="B514" i="18"/>
  <c r="B513" i="18"/>
  <c r="B512" i="18"/>
  <c r="B511" i="18"/>
  <c r="B510" i="18"/>
  <c r="B509" i="18"/>
  <c r="B508" i="18"/>
  <c r="B507" i="18"/>
  <c r="B506" i="18"/>
  <c r="B505" i="18"/>
  <c r="B504" i="18"/>
  <c r="B503" i="18"/>
  <c r="B502" i="18"/>
  <c r="B501" i="18"/>
  <c r="B500" i="18"/>
  <c r="B499" i="18"/>
  <c r="B498" i="18"/>
  <c r="B497" i="18"/>
  <c r="B496" i="18"/>
  <c r="B495" i="18"/>
  <c r="B494" i="18"/>
  <c r="B493" i="18"/>
  <c r="B492" i="18"/>
  <c r="B491" i="18"/>
  <c r="B490" i="18"/>
  <c r="B489" i="18"/>
  <c r="B488" i="18"/>
  <c r="B487" i="18"/>
  <c r="B486" i="18"/>
  <c r="B485" i="18"/>
  <c r="B484" i="18"/>
  <c r="B483" i="18"/>
  <c r="B482" i="18"/>
  <c r="B481" i="18"/>
  <c r="B480" i="18"/>
  <c r="B479" i="18"/>
  <c r="B478" i="18"/>
  <c r="B477" i="18"/>
  <c r="B476" i="18"/>
  <c r="B475" i="18"/>
  <c r="B474" i="18"/>
  <c r="B473" i="18"/>
  <c r="B472" i="18"/>
  <c r="B471" i="18"/>
  <c r="B470" i="18"/>
  <c r="B469" i="18"/>
  <c r="B468" i="18"/>
  <c r="B467" i="18"/>
  <c r="B466" i="18"/>
  <c r="B465" i="18"/>
  <c r="B464" i="18"/>
  <c r="B463" i="18"/>
  <c r="B462" i="18"/>
  <c r="B461" i="18"/>
  <c r="B460" i="18"/>
  <c r="B459" i="18"/>
  <c r="B458" i="18"/>
  <c r="B457" i="18"/>
  <c r="B456" i="18"/>
  <c r="B455" i="18"/>
  <c r="B454" i="18"/>
  <c r="B453" i="18"/>
  <c r="B452" i="18"/>
  <c r="B451" i="18"/>
  <c r="B450" i="18"/>
  <c r="B449" i="18"/>
  <c r="B448" i="18"/>
  <c r="B447" i="18"/>
  <c r="B446" i="18"/>
  <c r="B445" i="18"/>
  <c r="B444" i="18"/>
  <c r="B443" i="18"/>
  <c r="B442" i="18"/>
  <c r="B441" i="18"/>
  <c r="B440" i="18"/>
  <c r="B439" i="18"/>
  <c r="B438" i="18"/>
  <c r="B437" i="18"/>
  <c r="B436" i="18"/>
  <c r="B435" i="18"/>
  <c r="B434" i="18"/>
  <c r="B433" i="18"/>
  <c r="B432" i="18"/>
  <c r="B431" i="18"/>
  <c r="B430" i="18"/>
  <c r="B429" i="18"/>
  <c r="B428" i="18"/>
  <c r="B427" i="18"/>
  <c r="B426" i="18"/>
  <c r="B425" i="18"/>
  <c r="B424" i="18"/>
  <c r="B423" i="18"/>
  <c r="B422" i="18"/>
  <c r="B421" i="18"/>
  <c r="B420" i="18"/>
  <c r="B419" i="18"/>
  <c r="B418" i="18"/>
  <c r="B417" i="18"/>
  <c r="B416" i="18"/>
  <c r="B415" i="18"/>
  <c r="B414" i="18"/>
  <c r="B413" i="18"/>
  <c r="B412" i="18"/>
  <c r="B411" i="18"/>
  <c r="B410" i="18"/>
  <c r="B409" i="18"/>
  <c r="B408" i="18"/>
  <c r="B407" i="18"/>
  <c r="B406" i="18"/>
  <c r="B405" i="18"/>
  <c r="B404" i="18"/>
  <c r="B403" i="18"/>
  <c r="B402" i="18"/>
  <c r="B401" i="18"/>
  <c r="B400" i="18"/>
  <c r="B399" i="18"/>
  <c r="B398" i="18"/>
  <c r="B397" i="18"/>
  <c r="B396" i="18"/>
  <c r="B395" i="18"/>
  <c r="B394" i="18"/>
  <c r="B393" i="18"/>
  <c r="B392" i="18"/>
  <c r="B391" i="18"/>
  <c r="B390" i="18"/>
  <c r="B389" i="18"/>
  <c r="B388" i="18"/>
  <c r="B387" i="18"/>
  <c r="B386" i="18"/>
  <c r="B385" i="18"/>
  <c r="B384" i="18"/>
  <c r="B383" i="18"/>
  <c r="B382" i="18"/>
  <c r="B381" i="18"/>
  <c r="B380" i="18"/>
  <c r="B379" i="18"/>
  <c r="B378" i="18"/>
  <c r="B377" i="18"/>
  <c r="B376" i="18"/>
  <c r="B375" i="18"/>
  <c r="B374" i="18"/>
  <c r="B373" i="18"/>
  <c r="B372" i="18"/>
  <c r="B371" i="18"/>
  <c r="B370" i="18"/>
  <c r="B369" i="18"/>
  <c r="B368" i="18"/>
  <c r="B367" i="18"/>
  <c r="B366" i="18"/>
  <c r="B365" i="18"/>
  <c r="B364" i="18"/>
  <c r="B363" i="18"/>
  <c r="B362" i="18"/>
  <c r="B361" i="18"/>
  <c r="B360" i="18"/>
  <c r="B359" i="18"/>
  <c r="B358" i="18"/>
  <c r="B357" i="18"/>
  <c r="B356" i="18"/>
  <c r="B355" i="18"/>
  <c r="B354" i="18"/>
  <c r="B353" i="18"/>
  <c r="B352" i="18"/>
  <c r="B351" i="18"/>
  <c r="B350" i="18"/>
  <c r="B349" i="18"/>
  <c r="B348" i="18"/>
  <c r="B347" i="18"/>
  <c r="B346" i="18"/>
  <c r="B345" i="18"/>
  <c r="B344" i="18"/>
  <c r="B343" i="18"/>
  <c r="B342" i="18"/>
  <c r="B341" i="18"/>
  <c r="B340" i="18"/>
  <c r="B339" i="18"/>
  <c r="B338" i="18"/>
  <c r="B337" i="18"/>
  <c r="B336" i="18"/>
  <c r="B335" i="18"/>
  <c r="B334" i="18"/>
  <c r="B333" i="18"/>
  <c r="B332" i="18"/>
  <c r="B331" i="18"/>
  <c r="B330" i="18"/>
  <c r="B329" i="18"/>
  <c r="B328" i="18"/>
  <c r="B327" i="18"/>
  <c r="B326" i="18"/>
  <c r="B325" i="18"/>
  <c r="B324" i="18"/>
  <c r="B323" i="18"/>
  <c r="B322" i="18"/>
  <c r="B321" i="18"/>
  <c r="B320" i="18"/>
  <c r="B319" i="18"/>
  <c r="B318" i="18"/>
  <c r="B317" i="18"/>
  <c r="B316" i="18"/>
  <c r="B315" i="18"/>
  <c r="B314" i="18"/>
  <c r="B313" i="18"/>
  <c r="B312" i="18"/>
  <c r="B311" i="18"/>
  <c r="B310" i="18"/>
  <c r="B309" i="18"/>
  <c r="B308" i="18"/>
  <c r="B307" i="18"/>
  <c r="B306" i="18"/>
  <c r="B305" i="18"/>
  <c r="B304" i="18"/>
  <c r="B303" i="18"/>
  <c r="B302" i="18"/>
  <c r="B301" i="18"/>
  <c r="B300" i="18"/>
  <c r="B299" i="18"/>
  <c r="B298" i="18"/>
  <c r="B297" i="18"/>
  <c r="B296" i="18"/>
  <c r="B295" i="18"/>
  <c r="B294" i="18"/>
  <c r="B293" i="18"/>
  <c r="B292" i="18"/>
  <c r="B291" i="18"/>
  <c r="B290" i="18"/>
  <c r="B289" i="18"/>
  <c r="B288" i="18"/>
  <c r="B287" i="18"/>
  <c r="B286" i="18"/>
  <c r="B285" i="18"/>
  <c r="B284" i="18"/>
  <c r="B283" i="18"/>
  <c r="B282" i="18"/>
  <c r="B281" i="18"/>
  <c r="B280" i="18"/>
  <c r="B279" i="18"/>
  <c r="B278" i="18"/>
  <c r="B277" i="18"/>
  <c r="B276" i="18"/>
  <c r="B275" i="18"/>
  <c r="B274" i="18"/>
  <c r="B273" i="18"/>
  <c r="B272" i="18"/>
  <c r="B271" i="18"/>
  <c r="B270" i="18"/>
  <c r="B269" i="18"/>
  <c r="B268" i="18"/>
  <c r="B267" i="18"/>
  <c r="B266" i="18"/>
  <c r="B265" i="18"/>
  <c r="B264" i="18"/>
  <c r="B263" i="18"/>
  <c r="B262" i="18"/>
  <c r="B261" i="18"/>
  <c r="B260" i="18"/>
  <c r="B259" i="18"/>
  <c r="B258" i="18"/>
  <c r="B257" i="18"/>
  <c r="B256" i="18"/>
  <c r="B255" i="18"/>
  <c r="B254" i="18"/>
  <c r="B253" i="18"/>
  <c r="B252" i="18"/>
  <c r="B251" i="18"/>
  <c r="B250" i="18"/>
  <c r="B249" i="18"/>
  <c r="B248" i="18"/>
  <c r="B247" i="18"/>
  <c r="B246" i="18"/>
  <c r="B245" i="18"/>
  <c r="B244" i="18"/>
  <c r="B243" i="18"/>
  <c r="B242" i="18"/>
  <c r="B241" i="18"/>
  <c r="B240" i="18"/>
  <c r="B239" i="18"/>
  <c r="B238" i="18"/>
  <c r="B237" i="18"/>
  <c r="B236" i="18"/>
  <c r="B235" i="18"/>
  <c r="B234" i="18"/>
  <c r="B233" i="18"/>
  <c r="B232" i="18"/>
  <c r="B231" i="18"/>
  <c r="B230" i="18"/>
  <c r="B229" i="18"/>
  <c r="B228" i="18"/>
  <c r="B227" i="18"/>
  <c r="B226" i="18"/>
  <c r="B225" i="18"/>
  <c r="B224" i="18"/>
  <c r="B223" i="18"/>
  <c r="B222" i="18"/>
  <c r="B221" i="18"/>
  <c r="B220" i="18"/>
  <c r="B219" i="18"/>
  <c r="B218" i="18"/>
  <c r="B217" i="18"/>
  <c r="B216" i="18"/>
  <c r="B215" i="18"/>
  <c r="B214" i="18"/>
  <c r="B213" i="18"/>
  <c r="B212" i="18"/>
  <c r="B211" i="18"/>
  <c r="B210" i="18"/>
  <c r="B209" i="18"/>
  <c r="B208" i="18"/>
  <c r="B207" i="18"/>
  <c r="B206" i="18"/>
  <c r="B205" i="18"/>
  <c r="B204" i="18"/>
  <c r="B203" i="18"/>
  <c r="B202" i="18"/>
  <c r="B201" i="18"/>
  <c r="B200" i="18"/>
  <c r="B199" i="18"/>
  <c r="B198" i="18"/>
  <c r="B197" i="18"/>
  <c r="B196" i="18"/>
  <c r="B195" i="18"/>
  <c r="B194" i="18"/>
  <c r="B193" i="18"/>
  <c r="B192" i="18"/>
  <c r="B191" i="18"/>
  <c r="B190" i="18"/>
  <c r="B189" i="18"/>
  <c r="B188" i="18"/>
  <c r="B187" i="18"/>
  <c r="B186" i="18"/>
  <c r="B185" i="18"/>
  <c r="B184" i="18"/>
  <c r="B183" i="18"/>
  <c r="B182" i="18"/>
  <c r="B181" i="18"/>
  <c r="B180" i="18"/>
  <c r="B179" i="18"/>
  <c r="B178" i="18"/>
  <c r="B177" i="18"/>
  <c r="B176" i="18"/>
  <c r="B175" i="18"/>
  <c r="B174" i="18"/>
  <c r="B173" i="18"/>
  <c r="B172" i="18"/>
  <c r="B171" i="18"/>
  <c r="B170" i="18"/>
  <c r="B169" i="18"/>
  <c r="B168" i="18"/>
  <c r="B167" i="18"/>
  <c r="B166" i="18"/>
  <c r="B165" i="18"/>
  <c r="B164" i="18"/>
  <c r="B163" i="18"/>
  <c r="B162" i="18"/>
  <c r="B161" i="18"/>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C961" i="22"/>
  <c r="B961" i="22"/>
  <c r="C960" i="22"/>
  <c r="B960" i="22"/>
  <c r="C959" i="22"/>
  <c r="B959" i="22"/>
  <c r="C958" i="22"/>
  <c r="B958" i="22"/>
  <c r="C957" i="22"/>
  <c r="B957" i="22"/>
  <c r="C956" i="22"/>
  <c r="B956" i="22"/>
  <c r="C955" i="22"/>
  <c r="B955" i="22"/>
  <c r="C954" i="22"/>
  <c r="B954" i="22"/>
  <c r="C953" i="22"/>
  <c r="B953" i="22"/>
  <c r="C952" i="22"/>
  <c r="B952" i="22"/>
  <c r="C951" i="22"/>
  <c r="B951" i="22"/>
  <c r="C950" i="22"/>
  <c r="B950" i="22"/>
  <c r="C949" i="22"/>
  <c r="B949" i="22"/>
  <c r="C948" i="22"/>
  <c r="B948" i="22"/>
  <c r="C947" i="22"/>
  <c r="B947" i="22"/>
  <c r="C946" i="22"/>
  <c r="B946" i="22"/>
  <c r="C945" i="22"/>
  <c r="B945" i="22"/>
  <c r="C944" i="22"/>
  <c r="B944" i="22"/>
  <c r="C943" i="22"/>
  <c r="B943" i="22"/>
  <c r="C942" i="22"/>
  <c r="B942" i="22"/>
  <c r="C941" i="22"/>
  <c r="B941" i="22"/>
  <c r="C940" i="22"/>
  <c r="B940" i="22"/>
  <c r="C939" i="22"/>
  <c r="B939" i="22"/>
  <c r="C938" i="22"/>
  <c r="B938" i="22"/>
  <c r="C937" i="22"/>
  <c r="B937" i="22"/>
  <c r="C936" i="22"/>
  <c r="B936" i="22"/>
  <c r="C935" i="22"/>
  <c r="B935" i="22"/>
  <c r="C934" i="22"/>
  <c r="B934" i="22"/>
  <c r="C933" i="22"/>
  <c r="B933" i="22"/>
  <c r="C932" i="22"/>
  <c r="B932" i="22"/>
  <c r="C931" i="22"/>
  <c r="B931" i="22"/>
  <c r="C930" i="22"/>
  <c r="B930" i="22"/>
  <c r="C929" i="22"/>
  <c r="B929" i="22"/>
  <c r="C928" i="22"/>
  <c r="B928" i="22"/>
  <c r="C927" i="22"/>
  <c r="B927" i="22"/>
  <c r="C926" i="22"/>
  <c r="B926" i="22"/>
  <c r="C925" i="22"/>
  <c r="B925" i="22"/>
  <c r="C924" i="22"/>
  <c r="B924" i="22"/>
  <c r="C923" i="22"/>
  <c r="B923" i="22"/>
  <c r="C922" i="22"/>
  <c r="B922" i="22"/>
  <c r="C921" i="22"/>
  <c r="B921" i="22"/>
  <c r="C920" i="22"/>
  <c r="B920" i="22"/>
  <c r="C919" i="22"/>
  <c r="B919" i="22"/>
  <c r="C918" i="22"/>
  <c r="B918" i="22"/>
  <c r="C917" i="22"/>
  <c r="B917" i="22"/>
  <c r="C916" i="22"/>
  <c r="B916" i="22"/>
  <c r="C915" i="22"/>
  <c r="B915" i="22"/>
  <c r="C914" i="22"/>
  <c r="B914" i="22"/>
  <c r="C913" i="22"/>
  <c r="B913" i="22"/>
  <c r="C912" i="22"/>
  <c r="B912" i="22"/>
  <c r="C911" i="22"/>
  <c r="B911" i="22"/>
  <c r="C910" i="22"/>
  <c r="B910" i="22"/>
  <c r="C909" i="22"/>
  <c r="B909" i="22"/>
  <c r="C908" i="22"/>
  <c r="B908" i="22"/>
  <c r="C907" i="22"/>
  <c r="B907" i="22"/>
  <c r="C906" i="22"/>
  <c r="B906" i="22"/>
  <c r="C905" i="22"/>
  <c r="B905" i="22"/>
  <c r="C904" i="22"/>
  <c r="B904" i="22"/>
  <c r="C903" i="22"/>
  <c r="B903" i="22"/>
  <c r="C902" i="22"/>
  <c r="B902" i="22"/>
  <c r="C901" i="22"/>
  <c r="B901" i="22"/>
  <c r="C900" i="22"/>
  <c r="B900" i="22"/>
  <c r="C899" i="22"/>
  <c r="B899" i="22"/>
  <c r="C898" i="22"/>
  <c r="B898" i="22"/>
  <c r="C897" i="22"/>
  <c r="B897" i="22"/>
  <c r="C896" i="22"/>
  <c r="B896" i="22"/>
  <c r="C895" i="22"/>
  <c r="B895" i="22"/>
  <c r="C894" i="22"/>
  <c r="B894" i="22"/>
  <c r="C893" i="22"/>
  <c r="B893" i="22"/>
  <c r="C892" i="22"/>
  <c r="B892" i="22"/>
  <c r="C891" i="22"/>
  <c r="B891" i="22"/>
  <c r="C890" i="22"/>
  <c r="B890" i="22"/>
  <c r="C889" i="22"/>
  <c r="B889" i="22"/>
  <c r="C888" i="22"/>
  <c r="B888" i="22"/>
  <c r="C887" i="22"/>
  <c r="B887" i="22"/>
  <c r="C886" i="22"/>
  <c r="B886" i="22"/>
  <c r="C885" i="22"/>
  <c r="B885" i="22"/>
  <c r="C884" i="22"/>
  <c r="B884" i="22"/>
  <c r="C883" i="22"/>
  <c r="B883" i="22"/>
  <c r="C882" i="22"/>
  <c r="B882" i="22"/>
  <c r="C881" i="22"/>
  <c r="B881" i="22"/>
  <c r="C880" i="22"/>
  <c r="B880" i="22"/>
  <c r="C879" i="22"/>
  <c r="B879" i="22"/>
  <c r="C878" i="22"/>
  <c r="B878" i="22"/>
  <c r="C877" i="22"/>
  <c r="B877" i="22"/>
  <c r="C876" i="22"/>
  <c r="B876" i="22"/>
  <c r="C875" i="22"/>
  <c r="B875" i="22"/>
  <c r="C874" i="22"/>
  <c r="B874" i="22"/>
  <c r="C873" i="22"/>
  <c r="B873" i="22"/>
  <c r="C872" i="22"/>
  <c r="B872" i="22"/>
  <c r="C871" i="22"/>
  <c r="B871" i="22"/>
  <c r="C870" i="22"/>
  <c r="B870" i="22"/>
  <c r="C869" i="22"/>
  <c r="B869" i="22"/>
  <c r="C868" i="22"/>
  <c r="B868" i="22"/>
  <c r="C867" i="22"/>
  <c r="B867" i="22"/>
  <c r="C866" i="22"/>
  <c r="B866" i="22"/>
  <c r="C865" i="22"/>
  <c r="B865" i="22"/>
  <c r="C864" i="22"/>
  <c r="B864" i="22"/>
  <c r="C863" i="22"/>
  <c r="B863" i="22"/>
  <c r="C862" i="22"/>
  <c r="B862" i="22"/>
  <c r="C861" i="22"/>
  <c r="B861" i="22"/>
  <c r="C860" i="22"/>
  <c r="B860" i="22"/>
  <c r="C859" i="22"/>
  <c r="B859" i="22"/>
  <c r="C858" i="22"/>
  <c r="B858" i="22"/>
  <c r="C857" i="22"/>
  <c r="B857" i="22"/>
  <c r="C856" i="22"/>
  <c r="B856" i="22"/>
  <c r="C855" i="22"/>
  <c r="B855" i="22"/>
  <c r="C854" i="22"/>
  <c r="B854" i="22"/>
  <c r="C853" i="22"/>
  <c r="B853" i="22"/>
  <c r="C852" i="22"/>
  <c r="B852" i="22"/>
  <c r="C851" i="22"/>
  <c r="B851" i="22"/>
  <c r="C850" i="22"/>
  <c r="B850" i="22"/>
  <c r="C849" i="22"/>
  <c r="B849" i="22"/>
  <c r="C848" i="22"/>
  <c r="B848" i="22"/>
  <c r="C847" i="22"/>
  <c r="B847" i="22"/>
  <c r="C846" i="22"/>
  <c r="B846" i="22"/>
  <c r="C845" i="22"/>
  <c r="B845" i="22"/>
  <c r="C844" i="22"/>
  <c r="B844" i="22"/>
  <c r="C843" i="22"/>
  <c r="B843" i="22"/>
  <c r="C842" i="22"/>
  <c r="B842" i="22"/>
  <c r="C841" i="22"/>
  <c r="B841" i="22"/>
  <c r="C840" i="22"/>
  <c r="B840" i="22"/>
  <c r="C839" i="22"/>
  <c r="B839" i="22"/>
  <c r="C838" i="22"/>
  <c r="B838" i="22"/>
  <c r="C837" i="22"/>
  <c r="B837" i="22"/>
  <c r="C836" i="22"/>
  <c r="B836" i="22"/>
  <c r="C835" i="22"/>
  <c r="B835" i="22"/>
  <c r="C834" i="22"/>
  <c r="B834" i="22"/>
  <c r="C833" i="22"/>
  <c r="B833" i="22"/>
  <c r="C832" i="22"/>
  <c r="B832" i="22"/>
  <c r="C831" i="22"/>
  <c r="B831" i="22"/>
  <c r="C830" i="22"/>
  <c r="B830" i="22"/>
  <c r="C829" i="22"/>
  <c r="B829" i="22"/>
  <c r="C828" i="22"/>
  <c r="B828" i="22"/>
  <c r="C827" i="22"/>
  <c r="B827" i="22"/>
  <c r="C826" i="22"/>
  <c r="B826" i="22"/>
  <c r="C825" i="22"/>
  <c r="B825" i="22"/>
  <c r="C824" i="22"/>
  <c r="B824" i="22"/>
  <c r="C823" i="22"/>
  <c r="B823" i="22"/>
  <c r="C822" i="22"/>
  <c r="B822" i="22"/>
  <c r="C821" i="22"/>
  <c r="B821" i="22"/>
  <c r="C820" i="22"/>
  <c r="B820" i="22"/>
  <c r="C819" i="22"/>
  <c r="B819" i="22"/>
  <c r="C818" i="22"/>
  <c r="B818" i="22"/>
  <c r="C817" i="22"/>
  <c r="B817" i="22"/>
  <c r="C816" i="22"/>
  <c r="B816" i="22"/>
  <c r="C815" i="22"/>
  <c r="B815" i="22"/>
  <c r="C814" i="22"/>
  <c r="B814" i="22"/>
  <c r="C813" i="22"/>
  <c r="B813" i="22"/>
  <c r="C812" i="22"/>
  <c r="B812" i="22"/>
  <c r="C811" i="22"/>
  <c r="B811" i="22"/>
  <c r="C810" i="22"/>
  <c r="B810" i="22"/>
  <c r="C809" i="22"/>
  <c r="B809" i="22"/>
  <c r="C808" i="22"/>
  <c r="B808" i="22"/>
  <c r="C807" i="22"/>
  <c r="B807" i="22"/>
  <c r="C806" i="22"/>
  <c r="B806" i="22"/>
  <c r="C805" i="22"/>
  <c r="B805" i="22"/>
  <c r="C804" i="22"/>
  <c r="B804" i="22"/>
  <c r="C803" i="22"/>
  <c r="B803" i="22"/>
  <c r="C802" i="22"/>
  <c r="B802" i="22"/>
  <c r="C801" i="22"/>
  <c r="B801" i="22"/>
  <c r="C800" i="22"/>
  <c r="B800" i="22"/>
  <c r="C799" i="22"/>
  <c r="B799" i="22"/>
  <c r="C798" i="22"/>
  <c r="B798" i="22"/>
  <c r="C797" i="22"/>
  <c r="B797" i="22"/>
  <c r="C796" i="22"/>
  <c r="B796" i="22"/>
  <c r="C795" i="22"/>
  <c r="B795" i="22"/>
  <c r="C794" i="22"/>
  <c r="B794" i="22"/>
  <c r="C793" i="22"/>
  <c r="B793" i="22"/>
  <c r="C792" i="22"/>
  <c r="B792" i="22"/>
  <c r="C791" i="22"/>
  <c r="B791" i="22"/>
  <c r="C790" i="22"/>
  <c r="B790" i="22"/>
  <c r="C789" i="22"/>
  <c r="B789" i="22"/>
  <c r="C788" i="22"/>
  <c r="B788" i="22"/>
  <c r="C787" i="22"/>
  <c r="B787" i="22"/>
  <c r="C786" i="22"/>
  <c r="B786" i="22"/>
  <c r="C785" i="22"/>
  <c r="B785" i="22"/>
  <c r="C784" i="22"/>
  <c r="B784" i="22"/>
  <c r="C783" i="22"/>
  <c r="B783" i="22"/>
  <c r="C782" i="22"/>
  <c r="B782" i="22"/>
  <c r="C781" i="22"/>
  <c r="B781" i="22"/>
  <c r="C780" i="22"/>
  <c r="B780" i="22"/>
  <c r="C779" i="22"/>
  <c r="B779" i="22"/>
  <c r="C778" i="22"/>
  <c r="B778" i="22"/>
  <c r="C777" i="22"/>
  <c r="B777" i="22"/>
  <c r="C776" i="22"/>
  <c r="B776" i="22"/>
  <c r="C775" i="22"/>
  <c r="B775" i="22"/>
  <c r="C774" i="22"/>
  <c r="B774" i="22"/>
  <c r="C773" i="22"/>
  <c r="B773" i="22"/>
  <c r="C772" i="22"/>
  <c r="B772" i="22"/>
  <c r="C771" i="22"/>
  <c r="B771" i="22"/>
  <c r="C770" i="22"/>
  <c r="B770" i="22"/>
  <c r="C769" i="22"/>
  <c r="B769" i="22"/>
  <c r="C768" i="22"/>
  <c r="B768" i="22"/>
  <c r="C767" i="22"/>
  <c r="B767" i="22"/>
  <c r="C766" i="22"/>
  <c r="B766" i="22"/>
  <c r="C765" i="22"/>
  <c r="B765" i="22"/>
  <c r="C764" i="22"/>
  <c r="B764" i="22"/>
  <c r="C763" i="22"/>
  <c r="B763" i="22"/>
  <c r="C762" i="22"/>
  <c r="B762" i="22"/>
  <c r="C761" i="22"/>
  <c r="B761" i="22"/>
  <c r="C760" i="22"/>
  <c r="B760" i="22"/>
  <c r="C759" i="22"/>
  <c r="B759" i="22"/>
  <c r="C758" i="22"/>
  <c r="B758" i="22"/>
  <c r="C757" i="22"/>
  <c r="B757" i="22"/>
  <c r="C756" i="22"/>
  <c r="B756" i="22"/>
  <c r="C755" i="22"/>
  <c r="B755" i="22"/>
  <c r="C754" i="22"/>
  <c r="B754" i="22"/>
  <c r="C753" i="22"/>
  <c r="B753" i="22"/>
  <c r="C752" i="22"/>
  <c r="B752" i="22"/>
  <c r="C751" i="22"/>
  <c r="B751" i="22"/>
  <c r="C750" i="22"/>
  <c r="B750" i="22"/>
  <c r="C749" i="22"/>
  <c r="B749" i="22"/>
  <c r="C748" i="22"/>
  <c r="B748" i="22"/>
  <c r="C747" i="22"/>
  <c r="B747" i="22"/>
  <c r="C746" i="22"/>
  <c r="B746" i="22"/>
  <c r="C745" i="22"/>
  <c r="B745" i="22"/>
  <c r="C744" i="22"/>
  <c r="B744" i="22"/>
  <c r="C743" i="22"/>
  <c r="B743" i="22"/>
  <c r="C742" i="22"/>
  <c r="B742" i="22"/>
  <c r="C741" i="22"/>
  <c r="B741" i="22"/>
  <c r="C740" i="22"/>
  <c r="B740" i="22"/>
  <c r="C739" i="22"/>
  <c r="B739" i="22"/>
  <c r="C738" i="22"/>
  <c r="B738" i="22"/>
  <c r="C737" i="22"/>
  <c r="B737" i="22"/>
  <c r="C736" i="22"/>
  <c r="B736" i="22"/>
  <c r="C735" i="22"/>
  <c r="B735" i="22"/>
  <c r="C734" i="22"/>
  <c r="B734" i="22"/>
  <c r="C733" i="22"/>
  <c r="B733" i="22"/>
  <c r="C732" i="22"/>
  <c r="B732" i="22"/>
  <c r="C731" i="22"/>
  <c r="B731" i="22"/>
  <c r="C730" i="22"/>
  <c r="B730" i="22"/>
  <c r="C729" i="22"/>
  <c r="B729" i="22"/>
  <c r="C728" i="22"/>
  <c r="B728" i="22"/>
  <c r="C727" i="22"/>
  <c r="B727" i="22"/>
  <c r="C726" i="22"/>
  <c r="B726" i="22"/>
  <c r="C725" i="22"/>
  <c r="B725" i="22"/>
  <c r="C724" i="22"/>
  <c r="B724" i="22"/>
  <c r="C723" i="22"/>
  <c r="B723" i="22"/>
  <c r="C722" i="22"/>
  <c r="B722" i="22"/>
  <c r="C721" i="22"/>
  <c r="B721" i="22"/>
  <c r="C720" i="22"/>
  <c r="B720" i="22"/>
  <c r="C719" i="22"/>
  <c r="B719" i="22"/>
  <c r="C718" i="22"/>
  <c r="B718" i="22"/>
  <c r="C717" i="22"/>
  <c r="B717" i="22"/>
  <c r="C716" i="22"/>
  <c r="B716" i="22"/>
  <c r="C715" i="22"/>
  <c r="B715" i="22"/>
  <c r="C714" i="22"/>
  <c r="B714" i="22"/>
  <c r="C713" i="22"/>
  <c r="B713" i="22"/>
  <c r="C712" i="22"/>
  <c r="B712" i="22"/>
  <c r="C711" i="22"/>
  <c r="B711" i="22"/>
  <c r="C710" i="22"/>
  <c r="B710" i="22"/>
  <c r="C709" i="22"/>
  <c r="B709" i="22"/>
  <c r="C708" i="22"/>
  <c r="B708" i="22"/>
  <c r="C707" i="22"/>
  <c r="B707" i="22"/>
  <c r="C706" i="22"/>
  <c r="B706" i="22"/>
  <c r="C705" i="22"/>
  <c r="B705" i="22"/>
  <c r="C704" i="22"/>
  <c r="B704" i="22"/>
  <c r="C703" i="22"/>
  <c r="B703" i="22"/>
  <c r="C702" i="22"/>
  <c r="B702" i="22"/>
  <c r="C701" i="22"/>
  <c r="B701" i="22"/>
  <c r="C700" i="22"/>
  <c r="B700" i="22"/>
  <c r="C699" i="22"/>
  <c r="B699" i="22"/>
  <c r="C698" i="22"/>
  <c r="B698" i="22"/>
  <c r="C697" i="22"/>
  <c r="B697" i="22"/>
  <c r="C696" i="22"/>
  <c r="B696" i="22"/>
  <c r="C695" i="22"/>
  <c r="B695" i="22"/>
  <c r="C694" i="22"/>
  <c r="B694" i="22"/>
  <c r="C693" i="22"/>
  <c r="B693" i="22"/>
  <c r="C692" i="22"/>
  <c r="B692" i="22"/>
  <c r="C691" i="22"/>
  <c r="B691" i="22"/>
  <c r="C690" i="22"/>
  <c r="B690" i="22"/>
  <c r="C689" i="22"/>
  <c r="B689" i="22"/>
  <c r="C688" i="22"/>
  <c r="B688" i="22"/>
  <c r="C687" i="22"/>
  <c r="B687" i="22"/>
  <c r="C686" i="22"/>
  <c r="B686" i="22"/>
  <c r="C685" i="22"/>
  <c r="B685" i="22"/>
  <c r="C684" i="22"/>
  <c r="B684" i="22"/>
  <c r="C683" i="22"/>
  <c r="B683" i="22"/>
  <c r="C682" i="22"/>
  <c r="B682" i="22"/>
  <c r="C681" i="22"/>
  <c r="B681" i="22"/>
  <c r="C680" i="22"/>
  <c r="B680" i="22"/>
  <c r="C679" i="22"/>
  <c r="B679" i="22"/>
  <c r="C678" i="22"/>
  <c r="B678" i="22"/>
  <c r="C677" i="22"/>
  <c r="B677" i="22"/>
  <c r="C676" i="22"/>
  <c r="B676" i="22"/>
  <c r="C675" i="22"/>
  <c r="B675" i="22"/>
  <c r="C674" i="22"/>
  <c r="B674" i="22"/>
  <c r="C673" i="22"/>
  <c r="B673" i="22"/>
  <c r="C672" i="22"/>
  <c r="B672" i="22"/>
  <c r="C671" i="22"/>
  <c r="B671" i="22"/>
  <c r="C670" i="22"/>
  <c r="B670" i="22"/>
  <c r="C669" i="22"/>
  <c r="B669" i="22"/>
  <c r="C668" i="22"/>
  <c r="B668" i="22"/>
  <c r="C667" i="22"/>
  <c r="B667" i="22"/>
  <c r="C666" i="22"/>
  <c r="B666" i="22"/>
  <c r="C665" i="22"/>
  <c r="B665" i="22"/>
  <c r="C664" i="22"/>
  <c r="B664" i="22"/>
  <c r="C663" i="22"/>
  <c r="B663" i="22"/>
  <c r="C662" i="22"/>
  <c r="B662" i="22"/>
  <c r="C661" i="22"/>
  <c r="B661" i="22"/>
  <c r="C660" i="22"/>
  <c r="B660" i="22"/>
  <c r="C659" i="22"/>
  <c r="B659" i="22"/>
  <c r="C658" i="22"/>
  <c r="B658" i="22"/>
  <c r="C657" i="22"/>
  <c r="B657" i="22"/>
  <c r="C656" i="22"/>
  <c r="B656" i="22"/>
  <c r="C655" i="22"/>
  <c r="B655" i="22"/>
  <c r="C654" i="22"/>
  <c r="B654" i="22"/>
  <c r="C653" i="22"/>
  <c r="B653" i="22"/>
  <c r="C652" i="22"/>
  <c r="B652" i="22"/>
  <c r="C651" i="22"/>
  <c r="B651" i="22"/>
  <c r="C650" i="22"/>
  <c r="B650" i="22"/>
  <c r="C649" i="22"/>
  <c r="B649" i="22"/>
  <c r="C648" i="22"/>
  <c r="B648" i="22"/>
  <c r="C647" i="22"/>
  <c r="B647" i="22"/>
  <c r="C646" i="22"/>
  <c r="B646" i="22"/>
  <c r="C645" i="22"/>
  <c r="B645" i="22"/>
  <c r="C644" i="22"/>
  <c r="B644" i="22"/>
  <c r="C643" i="22"/>
  <c r="B643" i="22"/>
  <c r="C642" i="22"/>
  <c r="B642" i="22"/>
  <c r="C641" i="22"/>
  <c r="B641" i="22"/>
  <c r="C640" i="22"/>
  <c r="B640" i="22"/>
  <c r="C639" i="22"/>
  <c r="B639" i="22"/>
  <c r="C638" i="22"/>
  <c r="B638" i="22"/>
  <c r="C637" i="22"/>
  <c r="B637" i="22"/>
  <c r="C636" i="22"/>
  <c r="B636" i="22"/>
  <c r="C635" i="22"/>
  <c r="B635" i="22"/>
  <c r="C634" i="22"/>
  <c r="B634" i="22"/>
  <c r="C633" i="22"/>
  <c r="B633" i="22"/>
  <c r="C632" i="22"/>
  <c r="B632" i="22"/>
  <c r="C631" i="22"/>
  <c r="B631" i="22"/>
  <c r="C630" i="22"/>
  <c r="B630" i="22"/>
  <c r="C629" i="22"/>
  <c r="B629" i="22"/>
  <c r="C628" i="22"/>
  <c r="B628" i="22"/>
  <c r="C627" i="22"/>
  <c r="B627" i="22"/>
  <c r="C626" i="22"/>
  <c r="B626" i="22"/>
  <c r="C625" i="22"/>
  <c r="B625" i="22"/>
  <c r="C624" i="22"/>
  <c r="B624" i="22"/>
  <c r="C623" i="22"/>
  <c r="B623" i="22"/>
  <c r="C622" i="22"/>
  <c r="B622" i="22"/>
  <c r="C621" i="22"/>
  <c r="B621" i="22"/>
  <c r="C620" i="22"/>
  <c r="B620" i="22"/>
  <c r="C619" i="22"/>
  <c r="B619" i="22"/>
  <c r="C618" i="22"/>
  <c r="B618" i="22"/>
  <c r="C617" i="22"/>
  <c r="B617" i="22"/>
  <c r="C616" i="22"/>
  <c r="B616" i="22"/>
  <c r="C615" i="22"/>
  <c r="B615" i="22"/>
  <c r="C614" i="22"/>
  <c r="B614" i="22"/>
  <c r="C613" i="22"/>
  <c r="B613" i="22"/>
  <c r="C612" i="22"/>
  <c r="B612" i="22"/>
  <c r="C611" i="22"/>
  <c r="B611" i="22"/>
  <c r="C610" i="22"/>
  <c r="B610" i="22"/>
  <c r="C609" i="22"/>
  <c r="B609" i="22"/>
  <c r="C608" i="22"/>
  <c r="B608" i="22"/>
  <c r="C607" i="22"/>
  <c r="B607" i="22"/>
  <c r="C606" i="22"/>
  <c r="B606" i="22"/>
  <c r="C605" i="22"/>
  <c r="B605" i="22"/>
  <c r="C604" i="22"/>
  <c r="B604" i="22"/>
  <c r="C603" i="22"/>
  <c r="B603" i="22"/>
  <c r="C602" i="22"/>
  <c r="B602" i="22"/>
  <c r="C601" i="22"/>
  <c r="B601" i="22"/>
  <c r="C600" i="22"/>
  <c r="B600" i="22"/>
  <c r="C599" i="22"/>
  <c r="B599" i="22"/>
  <c r="C598" i="22"/>
  <c r="B598" i="22"/>
  <c r="C597" i="22"/>
  <c r="B597" i="22"/>
  <c r="C596" i="22"/>
  <c r="B596" i="22"/>
  <c r="C595" i="22"/>
  <c r="B595" i="22"/>
  <c r="C594" i="22"/>
  <c r="B594" i="22"/>
  <c r="C593" i="22"/>
  <c r="B593" i="22"/>
  <c r="C592" i="22"/>
  <c r="B592" i="22"/>
  <c r="C591" i="22"/>
  <c r="B591" i="22"/>
  <c r="C590" i="22"/>
  <c r="B590" i="22"/>
  <c r="C589" i="22"/>
  <c r="B589" i="22"/>
  <c r="C588" i="22"/>
  <c r="B588" i="22"/>
  <c r="C587" i="22"/>
  <c r="B587" i="22"/>
  <c r="C586" i="22"/>
  <c r="B586" i="22"/>
  <c r="C585" i="22"/>
  <c r="B585" i="22"/>
  <c r="C584" i="22"/>
  <c r="B584" i="22"/>
  <c r="C583" i="22"/>
  <c r="B583" i="22"/>
  <c r="C582" i="22"/>
  <c r="B582" i="22"/>
  <c r="C581" i="22"/>
  <c r="B581" i="22"/>
  <c r="C580" i="22"/>
  <c r="B580" i="22"/>
  <c r="C579" i="22"/>
  <c r="B579" i="22"/>
  <c r="C578" i="22"/>
  <c r="B578" i="22"/>
  <c r="C577" i="22"/>
  <c r="B577" i="22"/>
  <c r="C576" i="22"/>
  <c r="B576" i="22"/>
  <c r="C575" i="22"/>
  <c r="B575" i="22"/>
  <c r="C574" i="22"/>
  <c r="B574" i="22"/>
  <c r="C573" i="22"/>
  <c r="B573" i="22"/>
  <c r="C572" i="22"/>
  <c r="B572" i="22"/>
  <c r="C571" i="22"/>
  <c r="B571" i="22"/>
  <c r="C570" i="22"/>
  <c r="B570" i="22"/>
  <c r="C569" i="22"/>
  <c r="B569" i="22"/>
  <c r="C568" i="22"/>
  <c r="B568" i="22"/>
  <c r="C567" i="22"/>
  <c r="B567" i="22"/>
  <c r="C566" i="22"/>
  <c r="B566" i="22"/>
  <c r="C565" i="22"/>
  <c r="B565" i="22"/>
  <c r="C564" i="22"/>
  <c r="B564" i="22"/>
  <c r="C563" i="22"/>
  <c r="B563" i="22"/>
  <c r="C562" i="22"/>
  <c r="B562" i="22"/>
  <c r="C561" i="22"/>
  <c r="B561" i="22"/>
  <c r="C560" i="22"/>
  <c r="B560" i="22"/>
  <c r="C559" i="22"/>
  <c r="B559" i="22"/>
  <c r="C558" i="22"/>
  <c r="B558" i="22"/>
  <c r="C557" i="22"/>
  <c r="B557" i="22"/>
  <c r="C556" i="22"/>
  <c r="B556" i="22"/>
  <c r="C555" i="22"/>
  <c r="B555" i="22"/>
  <c r="C554" i="22"/>
  <c r="B554" i="22"/>
  <c r="C553" i="22"/>
  <c r="B553" i="22"/>
  <c r="C552" i="22"/>
  <c r="B552" i="22"/>
  <c r="C551" i="22"/>
  <c r="B551" i="22"/>
  <c r="C550" i="22"/>
  <c r="B550" i="22"/>
  <c r="C549" i="22"/>
  <c r="B549" i="22"/>
  <c r="C548" i="22"/>
  <c r="B548" i="22"/>
  <c r="C547" i="22"/>
  <c r="B547" i="22"/>
  <c r="C546" i="22"/>
  <c r="B546" i="22"/>
  <c r="C545" i="22"/>
  <c r="B545" i="22"/>
  <c r="C544" i="22"/>
  <c r="B544" i="22"/>
  <c r="C543" i="22"/>
  <c r="B543" i="22"/>
  <c r="C542" i="22"/>
  <c r="B542" i="22"/>
  <c r="C541" i="22"/>
  <c r="B541" i="22"/>
  <c r="C540" i="22"/>
  <c r="B540" i="22"/>
  <c r="C539" i="22"/>
  <c r="B539" i="22"/>
  <c r="C538" i="22"/>
  <c r="B538" i="22"/>
  <c r="C537" i="22"/>
  <c r="B537" i="22"/>
  <c r="C536" i="22"/>
  <c r="B536" i="22"/>
  <c r="C535" i="22"/>
  <c r="B535" i="22"/>
  <c r="C534" i="22"/>
  <c r="B534" i="22"/>
  <c r="C533" i="22"/>
  <c r="B533" i="22"/>
  <c r="C532" i="22"/>
  <c r="B532" i="22"/>
  <c r="C531" i="22"/>
  <c r="B531" i="22"/>
  <c r="C530" i="22"/>
  <c r="B530" i="22"/>
  <c r="C529" i="22"/>
  <c r="B529" i="22"/>
  <c r="C528" i="22"/>
  <c r="B528" i="22"/>
  <c r="C527" i="22"/>
  <c r="B527" i="22"/>
  <c r="C526" i="22"/>
  <c r="B526" i="22"/>
  <c r="C525" i="22"/>
  <c r="B525" i="22"/>
  <c r="C524" i="22"/>
  <c r="B524" i="22"/>
  <c r="C523" i="22"/>
  <c r="B523" i="22"/>
  <c r="C522" i="22"/>
  <c r="B522" i="22"/>
  <c r="C521" i="22"/>
  <c r="B521" i="22"/>
  <c r="C520" i="22"/>
  <c r="B520" i="22"/>
  <c r="C519" i="22"/>
  <c r="B519" i="22"/>
  <c r="C518" i="22"/>
  <c r="B518" i="22"/>
  <c r="C517" i="22"/>
  <c r="B517" i="22"/>
  <c r="C516" i="22"/>
  <c r="B516" i="22"/>
  <c r="C515" i="22"/>
  <c r="B515" i="22"/>
  <c r="C514" i="22"/>
  <c r="B514" i="22"/>
  <c r="C513" i="22"/>
  <c r="B513" i="22"/>
  <c r="C512" i="22"/>
  <c r="B512" i="22"/>
  <c r="C511" i="22"/>
  <c r="B511" i="22"/>
  <c r="C510" i="22"/>
  <c r="B510" i="22"/>
  <c r="C509" i="22"/>
  <c r="B509" i="22"/>
  <c r="C508" i="22"/>
  <c r="B508" i="22"/>
  <c r="C507" i="22"/>
  <c r="B507" i="22"/>
  <c r="C506" i="22"/>
  <c r="B506" i="22"/>
  <c r="C505" i="22"/>
  <c r="B505" i="22"/>
  <c r="C504" i="22"/>
  <c r="B504" i="22"/>
  <c r="C503" i="22"/>
  <c r="B503" i="22"/>
  <c r="C502" i="22"/>
  <c r="B502" i="22"/>
  <c r="C501" i="22"/>
  <c r="B501" i="22"/>
  <c r="C500" i="22"/>
  <c r="B500" i="22"/>
  <c r="C499" i="22"/>
  <c r="B499" i="22"/>
  <c r="C498" i="22"/>
  <c r="B498" i="22"/>
  <c r="C497" i="22"/>
  <c r="B497" i="22"/>
  <c r="C496" i="22"/>
  <c r="B496" i="22"/>
  <c r="C495" i="22"/>
  <c r="B495" i="22"/>
  <c r="C494" i="22"/>
  <c r="B494" i="22"/>
  <c r="C493" i="22"/>
  <c r="B493" i="22"/>
  <c r="C492" i="22"/>
  <c r="B492" i="22"/>
  <c r="C491" i="22"/>
  <c r="B491" i="22"/>
  <c r="C490" i="22"/>
  <c r="B490" i="22"/>
  <c r="C489" i="22"/>
  <c r="B489" i="22"/>
  <c r="C488" i="22"/>
  <c r="B488" i="22"/>
  <c r="C487" i="22"/>
  <c r="B487" i="22"/>
  <c r="C486" i="22"/>
  <c r="B486" i="22"/>
  <c r="C485" i="22"/>
  <c r="B485" i="22"/>
  <c r="C484" i="22"/>
  <c r="B484" i="22"/>
  <c r="C483" i="22"/>
  <c r="B483" i="22"/>
  <c r="C482" i="22"/>
  <c r="B482" i="22"/>
  <c r="C481" i="22"/>
  <c r="B481" i="22"/>
  <c r="C480" i="22"/>
  <c r="B480" i="22"/>
  <c r="C479" i="22"/>
  <c r="B479" i="22"/>
  <c r="C478" i="22"/>
  <c r="B478" i="22"/>
  <c r="C477" i="22"/>
  <c r="B477" i="22"/>
  <c r="C476" i="22"/>
  <c r="B476" i="22"/>
  <c r="C475" i="22"/>
  <c r="B475" i="22"/>
  <c r="C474" i="22"/>
  <c r="B474" i="22"/>
  <c r="C473" i="22"/>
  <c r="B473" i="22"/>
  <c r="C472" i="22"/>
  <c r="B472" i="22"/>
  <c r="C471" i="22"/>
  <c r="B471" i="22"/>
  <c r="C470" i="22"/>
  <c r="B470" i="22"/>
  <c r="C469" i="22"/>
  <c r="B469" i="22"/>
  <c r="C468" i="22"/>
  <c r="B468" i="22"/>
  <c r="C467" i="22"/>
  <c r="B467" i="22"/>
  <c r="C466" i="22"/>
  <c r="B466" i="22"/>
  <c r="C465" i="22"/>
  <c r="B465" i="22"/>
  <c r="C464" i="22"/>
  <c r="B464" i="22"/>
  <c r="C463" i="22"/>
  <c r="B463" i="22"/>
  <c r="C462" i="22"/>
  <c r="B462" i="22"/>
  <c r="C461" i="22"/>
  <c r="B461" i="22"/>
  <c r="C460" i="22"/>
  <c r="B460" i="22"/>
  <c r="C459" i="22"/>
  <c r="B459" i="22"/>
  <c r="C458" i="22"/>
  <c r="B458" i="22"/>
  <c r="C457" i="22"/>
  <c r="B457" i="22"/>
  <c r="C456" i="22"/>
  <c r="B456" i="22"/>
  <c r="C455" i="22"/>
  <c r="B455" i="22"/>
  <c r="C454" i="22"/>
  <c r="B454" i="22"/>
  <c r="C453" i="22"/>
  <c r="B453" i="22"/>
  <c r="C452" i="22"/>
  <c r="B452" i="22"/>
  <c r="C451" i="22"/>
  <c r="B451" i="22"/>
  <c r="C450" i="22"/>
  <c r="B450" i="22"/>
  <c r="C449" i="22"/>
  <c r="B449" i="22"/>
  <c r="C448" i="22"/>
  <c r="B448" i="22"/>
  <c r="C447" i="22"/>
  <c r="B447" i="22"/>
  <c r="C446" i="22"/>
  <c r="B446" i="22"/>
  <c r="C445" i="22"/>
  <c r="B445" i="22"/>
  <c r="C444" i="22"/>
  <c r="B444" i="22"/>
  <c r="C443" i="22"/>
  <c r="B443" i="22"/>
  <c r="C442" i="22"/>
  <c r="B442" i="22"/>
  <c r="C441" i="22"/>
  <c r="B441" i="22"/>
  <c r="C440" i="22"/>
  <c r="B440" i="22"/>
  <c r="C439" i="22"/>
  <c r="B439" i="22"/>
  <c r="C438" i="22"/>
  <c r="B438" i="22"/>
  <c r="C437" i="22"/>
  <c r="B437" i="22"/>
  <c r="C436" i="22"/>
  <c r="B436" i="22"/>
  <c r="C435" i="22"/>
  <c r="B435" i="22"/>
  <c r="C434" i="22"/>
  <c r="B434" i="22"/>
  <c r="C433" i="22"/>
  <c r="B433" i="22"/>
  <c r="C432" i="22"/>
  <c r="B432" i="22"/>
  <c r="C431" i="22"/>
  <c r="B431" i="22"/>
  <c r="C430" i="22"/>
  <c r="B430" i="22"/>
  <c r="C429" i="22"/>
  <c r="B429" i="22"/>
  <c r="C428" i="22"/>
  <c r="B428" i="22"/>
  <c r="C427" i="22"/>
  <c r="B427" i="22"/>
  <c r="C426" i="22"/>
  <c r="B426" i="22"/>
  <c r="C425" i="22"/>
  <c r="B425" i="22"/>
  <c r="C424" i="22"/>
  <c r="B424" i="22"/>
  <c r="C423" i="22"/>
  <c r="B423" i="22"/>
  <c r="C422" i="22"/>
  <c r="B422" i="22"/>
  <c r="C421" i="22"/>
  <c r="B421" i="22"/>
  <c r="C420" i="22"/>
  <c r="B420" i="22"/>
  <c r="C419" i="22"/>
  <c r="B419" i="22"/>
  <c r="C418" i="22"/>
  <c r="B418" i="22"/>
  <c r="C417" i="22"/>
  <c r="B417" i="22"/>
  <c r="C416" i="22"/>
  <c r="B416" i="22"/>
  <c r="C415" i="22"/>
  <c r="B415" i="22"/>
  <c r="C414" i="22"/>
  <c r="B414" i="22"/>
  <c r="C413" i="22"/>
  <c r="B413" i="22"/>
  <c r="C412" i="22"/>
  <c r="B412" i="22"/>
  <c r="C411" i="22"/>
  <c r="B411" i="22"/>
  <c r="C410" i="22"/>
  <c r="B410" i="22"/>
  <c r="C409" i="22"/>
  <c r="B409" i="22"/>
  <c r="C408" i="22"/>
  <c r="B408" i="22"/>
  <c r="C407" i="22"/>
  <c r="B407" i="22"/>
  <c r="C406" i="22"/>
  <c r="B406" i="22"/>
  <c r="C405" i="22"/>
  <c r="B405" i="22"/>
  <c r="C404" i="22"/>
  <c r="B404" i="22"/>
  <c r="C403" i="22"/>
  <c r="B403" i="22"/>
  <c r="C402" i="22"/>
  <c r="B402" i="22"/>
  <c r="C401" i="22"/>
  <c r="B401" i="22"/>
  <c r="C400" i="22"/>
  <c r="B400" i="22"/>
  <c r="C399" i="22"/>
  <c r="B399" i="22"/>
  <c r="C398" i="22"/>
  <c r="B398" i="22"/>
  <c r="C397" i="22"/>
  <c r="B397" i="22"/>
  <c r="C396" i="22"/>
  <c r="B396" i="22"/>
  <c r="C395" i="22"/>
  <c r="B395" i="22"/>
  <c r="C394" i="22"/>
  <c r="B394" i="22"/>
  <c r="C393" i="22"/>
  <c r="B393" i="22"/>
  <c r="C392" i="22"/>
  <c r="B392" i="22"/>
  <c r="C391" i="22"/>
  <c r="B391" i="22"/>
  <c r="C390" i="22"/>
  <c r="B390" i="22"/>
  <c r="C389" i="22"/>
  <c r="B389" i="22"/>
  <c r="C388" i="22"/>
  <c r="B388" i="22"/>
  <c r="C387" i="22"/>
  <c r="B387" i="22"/>
  <c r="C386" i="22"/>
  <c r="B386" i="22"/>
  <c r="C385" i="22"/>
  <c r="B385" i="22"/>
  <c r="C384" i="22"/>
  <c r="B384" i="22"/>
  <c r="C383" i="22"/>
  <c r="B383" i="22"/>
  <c r="C382" i="22"/>
  <c r="B382" i="22"/>
  <c r="C381" i="22"/>
  <c r="B381" i="22"/>
  <c r="C380" i="22"/>
  <c r="B380" i="22"/>
  <c r="C379" i="22"/>
  <c r="B379" i="22"/>
  <c r="C378" i="22"/>
  <c r="B378" i="22"/>
  <c r="C377" i="22"/>
  <c r="B377" i="22"/>
  <c r="C376" i="22"/>
  <c r="B376" i="22"/>
  <c r="C375" i="22"/>
  <c r="B375" i="22"/>
  <c r="C374" i="22"/>
  <c r="B374" i="22"/>
  <c r="C373" i="22"/>
  <c r="B373" i="22"/>
  <c r="C372" i="22"/>
  <c r="B372" i="22"/>
  <c r="C371" i="22"/>
  <c r="B371" i="22"/>
  <c r="C370" i="22"/>
  <c r="B370" i="22"/>
  <c r="C369" i="22"/>
  <c r="B369" i="22"/>
  <c r="C368" i="22"/>
  <c r="B368" i="22"/>
  <c r="C367" i="22"/>
  <c r="B367" i="22"/>
  <c r="C366" i="22"/>
  <c r="B366" i="22"/>
  <c r="C365" i="22"/>
  <c r="B365" i="22"/>
  <c r="C364" i="22"/>
  <c r="B364" i="22"/>
  <c r="C363" i="22"/>
  <c r="B363" i="22"/>
  <c r="C362" i="22"/>
  <c r="B362" i="22"/>
  <c r="C361" i="22"/>
  <c r="B361" i="22"/>
  <c r="C360" i="22"/>
  <c r="B360" i="22"/>
  <c r="C359" i="22"/>
  <c r="B359" i="22"/>
  <c r="C358" i="22"/>
  <c r="B358" i="22"/>
  <c r="C357" i="22"/>
  <c r="B357" i="22"/>
  <c r="C356" i="22"/>
  <c r="B356" i="22"/>
  <c r="C355" i="22"/>
  <c r="B355" i="22"/>
  <c r="C354" i="22"/>
  <c r="B354" i="22"/>
  <c r="C353" i="22"/>
  <c r="B353" i="22"/>
  <c r="C352" i="22"/>
  <c r="B352" i="22"/>
  <c r="C351" i="22"/>
  <c r="B351" i="22"/>
  <c r="C350" i="22"/>
  <c r="B350" i="22"/>
  <c r="C349" i="22"/>
  <c r="B349" i="22"/>
  <c r="C348" i="22"/>
  <c r="B348" i="22"/>
  <c r="C347" i="22"/>
  <c r="B347" i="22"/>
  <c r="C346" i="22"/>
  <c r="B346" i="22"/>
  <c r="C345" i="22"/>
  <c r="B345" i="22"/>
  <c r="C344" i="22"/>
  <c r="B344" i="22"/>
  <c r="C343" i="22"/>
  <c r="B343" i="22"/>
  <c r="C342" i="22"/>
  <c r="B342" i="22"/>
  <c r="C341" i="22"/>
  <c r="B341" i="22"/>
  <c r="C340" i="22"/>
  <c r="B340" i="22"/>
  <c r="C339" i="22"/>
  <c r="B339" i="22"/>
  <c r="C338" i="22"/>
  <c r="B338" i="22"/>
  <c r="C337" i="22"/>
  <c r="B337" i="22"/>
  <c r="C336" i="22"/>
  <c r="B336" i="22"/>
  <c r="C335" i="22"/>
  <c r="B335" i="22"/>
  <c r="C334" i="22"/>
  <c r="B334" i="22"/>
  <c r="C333" i="22"/>
  <c r="B333" i="22"/>
  <c r="C332" i="22"/>
  <c r="B332" i="22"/>
  <c r="C331" i="22"/>
  <c r="B331" i="22"/>
  <c r="C330" i="22"/>
  <c r="B330" i="22"/>
  <c r="C329" i="22"/>
  <c r="B329" i="22"/>
  <c r="C328" i="22"/>
  <c r="B328" i="22"/>
  <c r="C327" i="22"/>
  <c r="B327" i="22"/>
  <c r="C326" i="22"/>
  <c r="B326" i="22"/>
  <c r="C325" i="22"/>
  <c r="B325" i="22"/>
  <c r="C324" i="22"/>
  <c r="B324" i="22"/>
  <c r="C323" i="22"/>
  <c r="B323" i="22"/>
  <c r="C322" i="22"/>
  <c r="B322" i="22"/>
  <c r="C321" i="22"/>
  <c r="B321" i="22"/>
  <c r="C320" i="22"/>
  <c r="B320" i="22"/>
  <c r="C319" i="22"/>
  <c r="B319" i="22"/>
  <c r="C318" i="22"/>
  <c r="B318" i="22"/>
  <c r="C317" i="22"/>
  <c r="B317" i="22"/>
  <c r="C316" i="22"/>
  <c r="B316" i="22"/>
  <c r="C315" i="22"/>
  <c r="B315" i="22"/>
  <c r="C314" i="22"/>
  <c r="B314" i="22"/>
  <c r="C313" i="22"/>
  <c r="B313" i="22"/>
  <c r="C312" i="22"/>
  <c r="B312" i="22"/>
  <c r="C311" i="22"/>
  <c r="B311" i="22"/>
  <c r="C310" i="22"/>
  <c r="B310" i="22"/>
  <c r="C309" i="22"/>
  <c r="B309" i="22"/>
  <c r="C308" i="22"/>
  <c r="B308" i="22"/>
  <c r="C307" i="22"/>
  <c r="B307" i="22"/>
  <c r="C306" i="22"/>
  <c r="B306" i="22"/>
  <c r="C305" i="22"/>
  <c r="B305" i="22"/>
  <c r="C304" i="22"/>
  <c r="B304" i="22"/>
  <c r="C303" i="22"/>
  <c r="B303" i="22"/>
  <c r="C302" i="22"/>
  <c r="B302" i="22"/>
  <c r="C301" i="22"/>
  <c r="B301" i="22"/>
  <c r="C300" i="22"/>
  <c r="B300" i="22"/>
  <c r="C299" i="22"/>
  <c r="B299" i="22"/>
  <c r="C298" i="22"/>
  <c r="B298" i="22"/>
  <c r="C297" i="22"/>
  <c r="B297" i="22"/>
  <c r="C296" i="22"/>
  <c r="B296" i="22"/>
  <c r="C295" i="22"/>
  <c r="B295" i="22"/>
  <c r="C294" i="22"/>
  <c r="B294" i="22"/>
  <c r="C293" i="22"/>
  <c r="B293" i="22"/>
  <c r="C292" i="22"/>
  <c r="B292" i="22"/>
  <c r="C291" i="22"/>
  <c r="B291" i="22"/>
  <c r="C290" i="22"/>
  <c r="B290" i="22"/>
  <c r="C289" i="22"/>
  <c r="B289" i="22"/>
  <c r="C288" i="22"/>
  <c r="B288" i="22"/>
  <c r="C287" i="22"/>
  <c r="B287" i="22"/>
  <c r="C286" i="22"/>
  <c r="B286" i="22"/>
  <c r="C285" i="22"/>
  <c r="B285" i="22"/>
  <c r="C284" i="22"/>
  <c r="B284" i="22"/>
  <c r="C283" i="22"/>
  <c r="B283" i="22"/>
  <c r="C282" i="22"/>
  <c r="B282" i="22"/>
  <c r="C281" i="22"/>
  <c r="B281" i="22"/>
  <c r="C280" i="22"/>
  <c r="B280" i="22"/>
  <c r="C279" i="22"/>
  <c r="B279" i="22"/>
  <c r="C278" i="22"/>
  <c r="B278" i="22"/>
  <c r="C277" i="22"/>
  <c r="B277" i="22"/>
  <c r="C276" i="22"/>
  <c r="B276" i="22"/>
  <c r="C275" i="22"/>
  <c r="B275" i="22"/>
  <c r="C274" i="22"/>
  <c r="B274" i="22"/>
  <c r="C273" i="22"/>
  <c r="B273" i="22"/>
  <c r="C272" i="22"/>
  <c r="B272" i="22"/>
  <c r="C271" i="22"/>
  <c r="B271" i="22"/>
  <c r="C270" i="22"/>
  <c r="B270" i="22"/>
  <c r="C269" i="22"/>
  <c r="B269" i="22"/>
  <c r="C268" i="22"/>
  <c r="B268" i="22"/>
  <c r="C267" i="22"/>
  <c r="B267" i="22"/>
  <c r="C266" i="22"/>
  <c r="B266" i="22"/>
  <c r="C265" i="22"/>
  <c r="B265" i="22"/>
  <c r="C264" i="22"/>
  <c r="B264" i="22"/>
  <c r="C263" i="22"/>
  <c r="B263" i="22"/>
  <c r="C262" i="22"/>
  <c r="B262" i="22"/>
  <c r="C261" i="22"/>
  <c r="B261" i="22"/>
  <c r="C260" i="22"/>
  <c r="B260" i="22"/>
  <c r="C259" i="22"/>
  <c r="B259" i="22"/>
  <c r="C258" i="22"/>
  <c r="B258" i="22"/>
  <c r="C257" i="22"/>
  <c r="B257" i="22"/>
  <c r="C256" i="22"/>
  <c r="B256" i="22"/>
  <c r="C255" i="22"/>
  <c r="B255" i="22"/>
  <c r="C254" i="22"/>
  <c r="B254" i="22"/>
  <c r="C253" i="22"/>
  <c r="B253" i="22"/>
  <c r="C252" i="22"/>
  <c r="B252" i="22"/>
  <c r="C251" i="22"/>
  <c r="B251" i="22"/>
  <c r="C250" i="22"/>
  <c r="B250" i="22"/>
  <c r="C249" i="22"/>
  <c r="B249" i="22"/>
  <c r="C248" i="22"/>
  <c r="B248" i="22"/>
  <c r="C247" i="22"/>
  <c r="B247" i="22"/>
  <c r="C246" i="22"/>
  <c r="B246" i="22"/>
  <c r="C245" i="22"/>
  <c r="B245" i="22"/>
  <c r="C244" i="22"/>
  <c r="B244" i="22"/>
  <c r="C243" i="22"/>
  <c r="B243" i="22"/>
  <c r="C242" i="22"/>
  <c r="B242" i="22"/>
  <c r="C241" i="22"/>
  <c r="B241" i="22"/>
  <c r="C240" i="22"/>
  <c r="B240" i="22"/>
  <c r="C239" i="22"/>
  <c r="B239" i="22"/>
  <c r="C238" i="22"/>
  <c r="B238" i="22"/>
  <c r="C237" i="22"/>
  <c r="B237" i="22"/>
  <c r="C236" i="22"/>
  <c r="B236" i="22"/>
  <c r="C235" i="22"/>
  <c r="B235" i="22"/>
  <c r="C234" i="22"/>
  <c r="B234" i="22"/>
  <c r="C233" i="22"/>
  <c r="B233" i="22"/>
  <c r="C232" i="22"/>
  <c r="B232" i="22"/>
  <c r="C231" i="22"/>
  <c r="B231" i="22"/>
  <c r="C230" i="22"/>
  <c r="B230" i="22"/>
  <c r="C229" i="22"/>
  <c r="B229" i="22"/>
  <c r="C228" i="22"/>
  <c r="B228" i="22"/>
  <c r="C227" i="22"/>
  <c r="B227" i="22"/>
  <c r="C226" i="22"/>
  <c r="B226" i="22"/>
  <c r="C225" i="22"/>
  <c r="B225" i="22"/>
  <c r="C224" i="22"/>
  <c r="B224" i="22"/>
  <c r="C223" i="22"/>
  <c r="B223" i="22"/>
  <c r="C222" i="22"/>
  <c r="B222" i="22"/>
  <c r="C221" i="22"/>
  <c r="B221" i="22"/>
  <c r="C220" i="22"/>
  <c r="B220" i="22"/>
  <c r="C219" i="22"/>
  <c r="B219" i="22"/>
  <c r="C218" i="22"/>
  <c r="B218" i="22"/>
  <c r="C217" i="22"/>
  <c r="B217" i="22"/>
  <c r="C216" i="22"/>
  <c r="B216" i="22"/>
  <c r="C215" i="22"/>
  <c r="B215" i="22"/>
  <c r="C214" i="22"/>
  <c r="B214" i="22"/>
  <c r="C213" i="22"/>
  <c r="B213" i="22"/>
  <c r="C212" i="22"/>
  <c r="B212" i="22"/>
  <c r="C211" i="22"/>
  <c r="B211" i="22"/>
  <c r="C210" i="22"/>
  <c r="B210" i="22"/>
  <c r="C209" i="22"/>
  <c r="B209" i="22"/>
  <c r="C208" i="22"/>
  <c r="B208" i="22"/>
  <c r="C207" i="22"/>
  <c r="B207" i="22"/>
  <c r="C206" i="22"/>
  <c r="B206" i="22"/>
  <c r="C205" i="22"/>
  <c r="B205" i="22"/>
  <c r="C204" i="22"/>
  <c r="B204" i="22"/>
  <c r="C203" i="22"/>
  <c r="B203" i="22"/>
  <c r="C202" i="22"/>
  <c r="B202" i="22"/>
  <c r="C201" i="22"/>
  <c r="B201" i="22"/>
  <c r="C200" i="22"/>
  <c r="B200" i="22"/>
  <c r="C199" i="22"/>
  <c r="B199" i="22"/>
  <c r="C198" i="22"/>
  <c r="B198" i="22"/>
  <c r="C197" i="22"/>
  <c r="B197" i="22"/>
  <c r="C196" i="22"/>
  <c r="B196" i="22"/>
  <c r="C195" i="22"/>
  <c r="B195" i="22"/>
  <c r="C194" i="22"/>
  <c r="B194" i="22"/>
  <c r="C193" i="22"/>
  <c r="B193" i="22"/>
  <c r="C192" i="22"/>
  <c r="B192" i="22"/>
  <c r="C191" i="22"/>
  <c r="B191" i="22"/>
  <c r="C190" i="22"/>
  <c r="B190" i="22"/>
  <c r="C189" i="22"/>
  <c r="B189" i="22"/>
  <c r="C188" i="22"/>
  <c r="B188" i="22"/>
  <c r="C187" i="22"/>
  <c r="B187" i="22"/>
  <c r="C186" i="22"/>
  <c r="B186" i="22"/>
  <c r="C185" i="22"/>
  <c r="B185" i="22"/>
  <c r="C184" i="22"/>
  <c r="B184" i="22"/>
  <c r="C183" i="22"/>
  <c r="B183" i="22"/>
  <c r="C182" i="22"/>
  <c r="B182" i="22"/>
  <c r="C181" i="22"/>
  <c r="B181" i="22"/>
  <c r="C180" i="22"/>
  <c r="B180" i="22"/>
  <c r="C179" i="22"/>
  <c r="B179" i="22"/>
  <c r="C178" i="22"/>
  <c r="B178" i="22"/>
  <c r="C177" i="22"/>
  <c r="B177" i="22"/>
  <c r="C176" i="22"/>
  <c r="B176" i="22"/>
  <c r="C175" i="22"/>
  <c r="B175" i="22"/>
  <c r="C174" i="22"/>
  <c r="B174" i="22"/>
  <c r="C173" i="22"/>
  <c r="B173" i="22"/>
  <c r="C172" i="22"/>
  <c r="B172" i="22"/>
  <c r="C171" i="22"/>
  <c r="B171" i="22"/>
  <c r="C170" i="22"/>
  <c r="B170" i="22"/>
  <c r="C169" i="22"/>
  <c r="B169" i="22"/>
  <c r="C168" i="22"/>
  <c r="B168" i="22"/>
  <c r="C167" i="22"/>
  <c r="B167" i="22"/>
  <c r="C166" i="22"/>
  <c r="B166" i="22"/>
  <c r="C165" i="22"/>
  <c r="B165" i="22"/>
  <c r="C164" i="22"/>
  <c r="B164" i="22"/>
  <c r="C163" i="22"/>
  <c r="B163" i="22"/>
  <c r="C162" i="22"/>
  <c r="B162" i="22"/>
  <c r="C161" i="22"/>
  <c r="B161" i="22"/>
  <c r="C160" i="22"/>
  <c r="B160" i="22"/>
  <c r="C159" i="22"/>
  <c r="B159" i="22"/>
  <c r="C158" i="22"/>
  <c r="B158" i="22"/>
  <c r="C157" i="22"/>
  <c r="B157" i="22"/>
  <c r="C156" i="22"/>
  <c r="B156" i="22"/>
  <c r="C155" i="22"/>
  <c r="B155" i="22"/>
  <c r="C154" i="22"/>
  <c r="B154" i="22"/>
  <c r="C153" i="22"/>
  <c r="B153" i="22"/>
  <c r="C152" i="22"/>
  <c r="B152" i="22"/>
  <c r="C151" i="22"/>
  <c r="B151" i="22"/>
  <c r="C150" i="22"/>
  <c r="B150" i="22"/>
  <c r="C149" i="22"/>
  <c r="B149" i="22"/>
  <c r="C148" i="22"/>
  <c r="B148" i="22"/>
  <c r="C147" i="22"/>
  <c r="B147" i="22"/>
  <c r="C146" i="22"/>
  <c r="B146" i="22"/>
  <c r="C145" i="22"/>
  <c r="B145" i="22"/>
  <c r="C144" i="22"/>
  <c r="B144" i="22"/>
  <c r="C143" i="22"/>
  <c r="B143" i="22"/>
  <c r="C142" i="22"/>
  <c r="B142" i="22"/>
  <c r="C141" i="22"/>
  <c r="B141" i="22"/>
  <c r="C140" i="22"/>
  <c r="B140" i="22"/>
  <c r="C139" i="22"/>
  <c r="B139" i="22"/>
  <c r="C138" i="22"/>
  <c r="B138" i="22"/>
  <c r="C137" i="22"/>
  <c r="B137" i="22"/>
  <c r="C136" i="22"/>
  <c r="B136" i="22"/>
  <c r="C135" i="22"/>
  <c r="B135" i="22"/>
  <c r="C134" i="22"/>
  <c r="B134" i="22"/>
  <c r="C133" i="22"/>
  <c r="B133" i="22"/>
  <c r="C132" i="22"/>
  <c r="B132" i="22"/>
  <c r="C131" i="22"/>
  <c r="B131" i="22"/>
  <c r="C130" i="22"/>
  <c r="B130" i="22"/>
  <c r="C129" i="22"/>
  <c r="B129" i="22"/>
  <c r="C128" i="22"/>
  <c r="B128" i="22"/>
  <c r="C127" i="22"/>
  <c r="B127" i="22"/>
  <c r="C126" i="22"/>
  <c r="B126" i="22"/>
  <c r="C125" i="22"/>
  <c r="B125" i="22"/>
  <c r="C124" i="22"/>
  <c r="B124" i="22"/>
  <c r="C123" i="22"/>
  <c r="B123" i="22"/>
  <c r="C122" i="22"/>
  <c r="B122" i="22"/>
  <c r="C121" i="22"/>
  <c r="B121" i="22"/>
  <c r="C120" i="22"/>
  <c r="B120" i="22"/>
  <c r="C119" i="22"/>
  <c r="B119" i="22"/>
  <c r="C118" i="22"/>
  <c r="B118" i="22"/>
  <c r="C117" i="22"/>
  <c r="B117" i="22"/>
  <c r="C116" i="22"/>
  <c r="B116" i="22"/>
  <c r="C115" i="22"/>
  <c r="B115" i="22"/>
  <c r="C114" i="22"/>
  <c r="B114" i="22"/>
  <c r="C113" i="22"/>
  <c r="B113" i="22"/>
  <c r="C112" i="22"/>
  <c r="B112" i="22"/>
  <c r="C111" i="22"/>
  <c r="B111" i="22"/>
  <c r="C110" i="22"/>
  <c r="B110" i="22"/>
  <c r="C109" i="22"/>
  <c r="B109" i="22"/>
  <c r="C108" i="22"/>
  <c r="B108" i="22"/>
  <c r="C107" i="22"/>
  <c r="B107" i="22"/>
  <c r="C106" i="22"/>
  <c r="B106" i="22"/>
  <c r="C105" i="22"/>
  <c r="B105" i="22"/>
  <c r="C104" i="22"/>
  <c r="B104" i="22"/>
  <c r="C103" i="22"/>
  <c r="B103" i="22"/>
  <c r="C102" i="22"/>
  <c r="B102" i="22"/>
  <c r="C101" i="22"/>
  <c r="B101" i="22"/>
  <c r="C100" i="22"/>
  <c r="B100" i="22"/>
  <c r="C99" i="22"/>
  <c r="B99" i="22"/>
  <c r="C98" i="22"/>
  <c r="B98" i="22"/>
  <c r="C97" i="22"/>
  <c r="B97" i="22"/>
  <c r="C96" i="22"/>
  <c r="B96" i="22"/>
  <c r="C95" i="22"/>
  <c r="B95" i="22"/>
  <c r="C94" i="22"/>
  <c r="B94" i="22"/>
  <c r="C93" i="22"/>
  <c r="B93" i="22"/>
  <c r="C92" i="22"/>
  <c r="B92" i="22"/>
  <c r="C91" i="22"/>
  <c r="B91" i="22"/>
  <c r="C90" i="22"/>
  <c r="B90" i="22"/>
  <c r="C89" i="22"/>
  <c r="B89" i="22"/>
  <c r="C88" i="22"/>
  <c r="B88" i="22"/>
  <c r="C87" i="22"/>
  <c r="B87" i="22"/>
  <c r="C86" i="22"/>
  <c r="B86" i="22"/>
  <c r="C85" i="22"/>
  <c r="B85" i="22"/>
  <c r="C84" i="22"/>
  <c r="B84" i="22"/>
  <c r="C83" i="22"/>
  <c r="B83" i="22"/>
  <c r="C82" i="22"/>
  <c r="B82" i="22"/>
  <c r="C81" i="22"/>
  <c r="B81" i="22"/>
  <c r="C80" i="22"/>
  <c r="B80" i="22"/>
  <c r="C79" i="22"/>
  <c r="B79" i="22"/>
  <c r="C78" i="22"/>
  <c r="B78" i="22"/>
  <c r="C77" i="22"/>
  <c r="B77" i="22"/>
  <c r="C76" i="22"/>
  <c r="B76" i="22"/>
  <c r="C75" i="22"/>
  <c r="B75" i="22"/>
  <c r="C74" i="22"/>
  <c r="B74" i="22"/>
  <c r="C73" i="22"/>
  <c r="B73" i="22"/>
  <c r="C72" i="22"/>
  <c r="B72" i="22"/>
  <c r="C71" i="22"/>
  <c r="B71" i="22"/>
  <c r="C70" i="22"/>
  <c r="B70" i="22"/>
  <c r="C69" i="22"/>
  <c r="B69" i="22"/>
  <c r="C68" i="22"/>
  <c r="B68" i="22"/>
  <c r="C67" i="22"/>
  <c r="B67" i="22"/>
  <c r="C66" i="22"/>
  <c r="B66" i="22"/>
  <c r="C65" i="22"/>
  <c r="B65" i="22"/>
  <c r="C64" i="22"/>
  <c r="B64" i="22"/>
  <c r="C63" i="22"/>
  <c r="B63" i="22"/>
  <c r="C62" i="22"/>
  <c r="B62" i="22"/>
  <c r="C61" i="22"/>
  <c r="B61" i="22"/>
  <c r="C60" i="22"/>
  <c r="B60" i="22"/>
  <c r="C59" i="22"/>
  <c r="B59" i="22"/>
  <c r="C58" i="22"/>
  <c r="B58" i="22"/>
  <c r="C57" i="22"/>
  <c r="B57" i="22"/>
  <c r="C56" i="22"/>
  <c r="B56" i="22"/>
  <c r="C55" i="22"/>
  <c r="B55" i="22"/>
  <c r="C54" i="22"/>
  <c r="B54" i="22"/>
  <c r="C53" i="22"/>
  <c r="B53" i="22"/>
  <c r="C52" i="22"/>
  <c r="B52" i="22"/>
  <c r="C51" i="22"/>
  <c r="B51" i="22"/>
  <c r="C50" i="22"/>
  <c r="B50" i="22"/>
  <c r="C49" i="22"/>
  <c r="B49" i="22"/>
  <c r="C48" i="22"/>
  <c r="B48" i="22"/>
  <c r="C47" i="22"/>
  <c r="B47" i="22"/>
  <c r="C46" i="22"/>
  <c r="B46" i="22"/>
  <c r="C45" i="22"/>
  <c r="B45" i="22"/>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G83" i="30"/>
  <c r="E83" i="30"/>
  <c r="B83" i="30"/>
  <c r="F83" i="30"/>
  <c r="G85" i="30"/>
  <c r="E85" i="30"/>
  <c r="B85" i="30"/>
  <c r="F85" i="30"/>
  <c r="G87" i="30"/>
  <c r="E87" i="30"/>
  <c r="B87" i="30"/>
  <c r="F87" i="30"/>
  <c r="G89" i="30"/>
  <c r="E89" i="30"/>
  <c r="B89" i="30"/>
  <c r="F89" i="30"/>
  <c r="G91" i="30"/>
  <c r="E91" i="30"/>
  <c r="B91" i="30"/>
  <c r="F91" i="30"/>
  <c r="G93" i="30"/>
  <c r="E93" i="30"/>
  <c r="B93" i="30"/>
  <c r="I93" i="30" s="1"/>
  <c r="F93" i="30"/>
  <c r="G95" i="30"/>
  <c r="E95" i="30"/>
  <c r="B95" i="30"/>
  <c r="F95" i="30"/>
  <c r="I95" i="30"/>
  <c r="G97" i="30"/>
  <c r="E97" i="30"/>
  <c r="B97" i="30"/>
  <c r="F97" i="30"/>
  <c r="G99" i="30"/>
  <c r="E99" i="30"/>
  <c r="B99" i="30"/>
  <c r="I99" i="30"/>
  <c r="F99" i="30"/>
  <c r="G101" i="30"/>
  <c r="E101" i="30"/>
  <c r="B101" i="30"/>
  <c r="H101" i="30" s="1"/>
  <c r="F101" i="30"/>
  <c r="G103" i="30"/>
  <c r="E103" i="30"/>
  <c r="B103" i="30"/>
  <c r="F103" i="30"/>
  <c r="G105" i="30"/>
  <c r="E105" i="30"/>
  <c r="B105" i="30"/>
  <c r="H105" i="30" s="1"/>
  <c r="F105" i="30"/>
  <c r="G15" i="30"/>
  <c r="E15" i="30"/>
  <c r="B15" i="30"/>
  <c r="F15" i="30"/>
  <c r="G16" i="30"/>
  <c r="E16" i="30"/>
  <c r="B16" i="30"/>
  <c r="F16" i="30"/>
  <c r="H16" i="30" s="1"/>
  <c r="G17" i="30"/>
  <c r="E17" i="30"/>
  <c r="B17" i="30"/>
  <c r="F17" i="30"/>
  <c r="G18" i="30"/>
  <c r="E18" i="30"/>
  <c r="B18" i="30"/>
  <c r="H18" i="30"/>
  <c r="F18" i="30"/>
  <c r="G19" i="30"/>
  <c r="E19" i="30"/>
  <c r="B19" i="30"/>
  <c r="I19" i="30" s="1"/>
  <c r="F19" i="30"/>
  <c r="G20" i="30"/>
  <c r="E20" i="30"/>
  <c r="B20" i="30"/>
  <c r="I20" i="30" s="1"/>
  <c r="F20" i="30"/>
  <c r="H20" i="30" s="1"/>
  <c r="G21" i="30"/>
  <c r="E21" i="30"/>
  <c r="B21" i="30"/>
  <c r="F21" i="30"/>
  <c r="G22" i="30"/>
  <c r="E22" i="30"/>
  <c r="B22" i="30"/>
  <c r="F22" i="30"/>
  <c r="G23" i="30"/>
  <c r="E23" i="30"/>
  <c r="B23" i="30"/>
  <c r="I23" i="30"/>
  <c r="F23" i="30"/>
  <c r="G24" i="30"/>
  <c r="E24" i="30"/>
  <c r="B24" i="30"/>
  <c r="F24" i="30"/>
  <c r="G25" i="30"/>
  <c r="E25" i="30"/>
  <c r="H25" i="30" s="1"/>
  <c r="B25" i="30"/>
  <c r="F25" i="30"/>
  <c r="G26" i="30"/>
  <c r="E26" i="30"/>
  <c r="B26" i="30"/>
  <c r="I26" i="30" s="1"/>
  <c r="F26" i="30"/>
  <c r="G27" i="30"/>
  <c r="E27" i="30"/>
  <c r="B27" i="30"/>
  <c r="F27" i="30"/>
  <c r="G28" i="30"/>
  <c r="E28" i="30"/>
  <c r="B28" i="30"/>
  <c r="F28" i="30"/>
  <c r="G29" i="30"/>
  <c r="E29" i="30"/>
  <c r="B29" i="30"/>
  <c r="F29" i="30"/>
  <c r="G30" i="30"/>
  <c r="E30" i="30"/>
  <c r="B30" i="30"/>
  <c r="F30" i="30"/>
  <c r="I30" i="30" s="1"/>
  <c r="G31" i="30"/>
  <c r="E31" i="30"/>
  <c r="B31" i="30"/>
  <c r="F31" i="30"/>
  <c r="G32" i="30"/>
  <c r="E32" i="30"/>
  <c r="B32" i="30"/>
  <c r="F32" i="30"/>
  <c r="G33" i="30"/>
  <c r="E33" i="30"/>
  <c r="B33" i="30"/>
  <c r="F33" i="30"/>
  <c r="I33" i="30" s="1"/>
  <c r="G34" i="30"/>
  <c r="E34" i="30"/>
  <c r="B34" i="30"/>
  <c r="F34" i="30"/>
  <c r="G35" i="30"/>
  <c r="E35" i="30"/>
  <c r="B35" i="30"/>
  <c r="F35" i="30"/>
  <c r="G36" i="30"/>
  <c r="E36" i="30"/>
  <c r="B36" i="30"/>
  <c r="H36" i="30"/>
  <c r="F36" i="30"/>
  <c r="G37" i="30"/>
  <c r="E37" i="30"/>
  <c r="B37" i="30"/>
  <c r="H37" i="30" s="1"/>
  <c r="F37" i="30"/>
  <c r="G38" i="30"/>
  <c r="E38" i="30"/>
  <c r="B38" i="30"/>
  <c r="F38" i="30"/>
  <c r="G39" i="30"/>
  <c r="E39" i="30"/>
  <c r="B39" i="30"/>
  <c r="F39" i="30"/>
  <c r="G40" i="30"/>
  <c r="E40" i="30"/>
  <c r="B40" i="30"/>
  <c r="F40" i="30"/>
  <c r="G41" i="30"/>
  <c r="E41" i="30"/>
  <c r="B41" i="30"/>
  <c r="F41" i="30"/>
  <c r="G42" i="30"/>
  <c r="E42" i="30"/>
  <c r="B42" i="30"/>
  <c r="F42" i="30"/>
  <c r="G43" i="30"/>
  <c r="E43" i="30"/>
  <c r="B43" i="30"/>
  <c r="F43" i="30"/>
  <c r="G44" i="30"/>
  <c r="E44" i="30"/>
  <c r="I44" i="30" s="1"/>
  <c r="B44" i="30"/>
  <c r="F44" i="30"/>
  <c r="G45" i="30"/>
  <c r="E45" i="30"/>
  <c r="B45" i="30"/>
  <c r="F45" i="30"/>
  <c r="H45" i="30" s="1"/>
  <c r="G46" i="30"/>
  <c r="E46" i="30"/>
  <c r="B46" i="30"/>
  <c r="F46" i="30"/>
  <c r="G47" i="30"/>
  <c r="E47" i="30"/>
  <c r="B47" i="30"/>
  <c r="F47" i="30"/>
  <c r="G48" i="30"/>
  <c r="E48" i="30"/>
  <c r="B48" i="30"/>
  <c r="F48" i="30"/>
  <c r="G49" i="30"/>
  <c r="E49" i="30"/>
  <c r="B49" i="30"/>
  <c r="F49" i="30"/>
  <c r="G50" i="30"/>
  <c r="E50" i="30"/>
  <c r="B50" i="30"/>
  <c r="F50" i="30"/>
  <c r="G51" i="30"/>
  <c r="E51" i="30"/>
  <c r="B51" i="30"/>
  <c r="F51" i="30"/>
  <c r="G52" i="30"/>
  <c r="E52" i="30"/>
  <c r="B52" i="30"/>
  <c r="F52" i="30"/>
  <c r="G53" i="30"/>
  <c r="E53" i="30"/>
  <c r="B53" i="30"/>
  <c r="I53" i="30"/>
  <c r="F53" i="30"/>
  <c r="G54" i="30"/>
  <c r="E54" i="30"/>
  <c r="B54" i="30"/>
  <c r="F54" i="30"/>
  <c r="G55" i="30"/>
  <c r="E55" i="30"/>
  <c r="B55" i="30"/>
  <c r="F55" i="30"/>
  <c r="G56" i="30"/>
  <c r="E56" i="30"/>
  <c r="B56" i="30"/>
  <c r="F56" i="30"/>
  <c r="G57" i="30"/>
  <c r="E57" i="30"/>
  <c r="B57" i="30"/>
  <c r="F57" i="30"/>
  <c r="G58" i="30"/>
  <c r="E58" i="30"/>
  <c r="B58" i="30"/>
  <c r="I58" i="30" s="1"/>
  <c r="F58" i="30"/>
  <c r="G59" i="30"/>
  <c r="E59" i="30"/>
  <c r="B59" i="30"/>
  <c r="F59" i="30"/>
  <c r="G60" i="30"/>
  <c r="E60" i="30"/>
  <c r="B60" i="30"/>
  <c r="F60" i="30"/>
  <c r="G61" i="30"/>
  <c r="E61" i="30"/>
  <c r="B61" i="30"/>
  <c r="F61" i="30"/>
  <c r="G62" i="30"/>
  <c r="E62" i="30"/>
  <c r="B62" i="30"/>
  <c r="F62" i="30"/>
  <c r="G63" i="30"/>
  <c r="E63" i="30"/>
  <c r="B63" i="30"/>
  <c r="F63" i="30"/>
  <c r="G64" i="30"/>
  <c r="E64" i="30"/>
  <c r="B64" i="30"/>
  <c r="F64" i="30"/>
  <c r="G65" i="30"/>
  <c r="E65" i="30"/>
  <c r="B65" i="30"/>
  <c r="F65" i="30"/>
  <c r="G66" i="30"/>
  <c r="E66" i="30"/>
  <c r="B66" i="30"/>
  <c r="F66" i="30"/>
  <c r="G67" i="30"/>
  <c r="E67" i="30"/>
  <c r="B67" i="30"/>
  <c r="F67" i="30"/>
  <c r="G68" i="30"/>
  <c r="E68" i="30"/>
  <c r="B68" i="30"/>
  <c r="F68" i="30"/>
  <c r="G69" i="30"/>
  <c r="E69" i="30"/>
  <c r="B69" i="30"/>
  <c r="F69" i="30"/>
  <c r="G70" i="30"/>
  <c r="E70" i="30"/>
  <c r="B70" i="30"/>
  <c r="F70" i="30"/>
  <c r="G71" i="30"/>
  <c r="E71" i="30"/>
  <c r="B71" i="30"/>
  <c r="F71" i="30"/>
  <c r="G72" i="30"/>
  <c r="E72" i="30"/>
  <c r="B72" i="30"/>
  <c r="F72" i="30"/>
  <c r="G73" i="30"/>
  <c r="E73" i="30"/>
  <c r="B73" i="30"/>
  <c r="F73" i="30"/>
  <c r="G74" i="30"/>
  <c r="E74" i="30"/>
  <c r="I74" i="30" s="1"/>
  <c r="B74" i="30"/>
  <c r="F74" i="30"/>
  <c r="G75" i="30"/>
  <c r="E75" i="30"/>
  <c r="B75" i="30"/>
  <c r="F75" i="30"/>
  <c r="G76" i="30"/>
  <c r="E76" i="30"/>
  <c r="B76" i="30"/>
  <c r="F76" i="30"/>
  <c r="G77" i="30"/>
  <c r="E77" i="30"/>
  <c r="B77" i="30"/>
  <c r="F77" i="30"/>
  <c r="G78" i="30"/>
  <c r="E78" i="30"/>
  <c r="B78" i="30"/>
  <c r="F78" i="30"/>
  <c r="G79" i="30"/>
  <c r="E79" i="30"/>
  <c r="B79" i="30"/>
  <c r="F79" i="30"/>
  <c r="G80" i="30"/>
  <c r="E80" i="30"/>
  <c r="B80" i="30"/>
  <c r="F80" i="30"/>
  <c r="G81" i="30"/>
  <c r="E81" i="30"/>
  <c r="B81" i="30"/>
  <c r="F81" i="30"/>
  <c r="G82" i="30"/>
  <c r="E82" i="30"/>
  <c r="B82" i="30"/>
  <c r="F82" i="30"/>
  <c r="G84" i="30"/>
  <c r="E84" i="30"/>
  <c r="B84" i="30"/>
  <c r="F84" i="30"/>
  <c r="G86" i="30"/>
  <c r="E86" i="30"/>
  <c r="B86" i="30"/>
  <c r="F86" i="30"/>
  <c r="G88" i="30"/>
  <c r="E88" i="30"/>
  <c r="B88" i="30"/>
  <c r="F88" i="30"/>
  <c r="G90" i="30"/>
  <c r="E90" i="30"/>
  <c r="B90" i="30"/>
  <c r="F90" i="30"/>
  <c r="H90" i="30" s="1"/>
  <c r="G92" i="30"/>
  <c r="E92" i="30"/>
  <c r="B92" i="30"/>
  <c r="F92" i="30"/>
  <c r="G94" i="30"/>
  <c r="E94" i="30"/>
  <c r="B94" i="30"/>
  <c r="F94" i="30"/>
  <c r="H94" i="30" s="1"/>
  <c r="G96" i="30"/>
  <c r="E96" i="30"/>
  <c r="B96" i="30"/>
  <c r="F96" i="30"/>
  <c r="I96" i="30" s="1"/>
  <c r="G98" i="30"/>
  <c r="E98" i="30"/>
  <c r="B98" i="30"/>
  <c r="F98" i="30"/>
  <c r="G100" i="30"/>
  <c r="E100" i="30"/>
  <c r="B100" i="30"/>
  <c r="F100" i="30"/>
  <c r="H100" i="30" s="1"/>
  <c r="G102" i="30"/>
  <c r="E102" i="30"/>
  <c r="B102" i="30"/>
  <c r="F102" i="30"/>
  <c r="H102" i="30" s="1"/>
  <c r="G104" i="30"/>
  <c r="E104" i="30"/>
  <c r="B104" i="30"/>
  <c r="F104" i="30"/>
  <c r="G106" i="30"/>
  <c r="E106" i="30"/>
  <c r="B106" i="30"/>
  <c r="F106" i="30"/>
  <c r="I106" i="30" s="1"/>
  <c r="G107" i="30"/>
  <c r="E107" i="30"/>
  <c r="B107" i="30"/>
  <c r="F107" i="30"/>
  <c r="H107" i="30" s="1"/>
  <c r="G108" i="30"/>
  <c r="E108" i="30"/>
  <c r="B108" i="30"/>
  <c r="F108" i="30"/>
  <c r="H108" i="30" s="1"/>
  <c r="G109" i="30"/>
  <c r="E109" i="30"/>
  <c r="B109" i="30"/>
  <c r="F109" i="30"/>
  <c r="I109" i="30" s="1"/>
  <c r="G110" i="30"/>
  <c r="E110" i="30"/>
  <c r="B110" i="30"/>
  <c r="F110" i="30"/>
  <c r="I110" i="30" s="1"/>
  <c r="G111" i="30"/>
  <c r="E111" i="30"/>
  <c r="B111" i="30"/>
  <c r="F111" i="30"/>
  <c r="H111" i="30" s="1"/>
  <c r="G112" i="30"/>
  <c r="E112" i="30"/>
  <c r="B112" i="30"/>
  <c r="F112" i="30"/>
  <c r="H112" i="30" s="1"/>
  <c r="G113" i="30"/>
  <c r="E113" i="30"/>
  <c r="B113" i="30"/>
  <c r="F113" i="30"/>
  <c r="I113" i="30" s="1"/>
  <c r="G114" i="30"/>
  <c r="E114" i="30"/>
  <c r="B114" i="30"/>
  <c r="F114" i="30"/>
  <c r="H114" i="30" s="1"/>
  <c r="G115" i="30"/>
  <c r="E115" i="30"/>
  <c r="B115" i="30"/>
  <c r="F115" i="30"/>
  <c r="I115" i="30" s="1"/>
  <c r="G116" i="30"/>
  <c r="E116" i="30"/>
  <c r="B116" i="30"/>
  <c r="F116" i="30"/>
  <c r="I116" i="30" s="1"/>
  <c r="G117" i="30"/>
  <c r="E117" i="30"/>
  <c r="B117" i="30"/>
  <c r="H117" i="30" s="1"/>
  <c r="F117" i="30"/>
  <c r="G118" i="30"/>
  <c r="E118" i="30"/>
  <c r="B118" i="30"/>
  <c r="H118" i="30" s="1"/>
  <c r="F118" i="30"/>
  <c r="G119" i="30"/>
  <c r="E119" i="30"/>
  <c r="B119" i="30"/>
  <c r="I119" i="30" s="1"/>
  <c r="F119" i="30"/>
  <c r="H119" i="30" s="1"/>
  <c r="G120" i="30"/>
  <c r="E120" i="30"/>
  <c r="B120" i="30"/>
  <c r="H120" i="30" s="1"/>
  <c r="F120" i="30"/>
  <c r="G121" i="30"/>
  <c r="E121" i="30"/>
  <c r="B121" i="30"/>
  <c r="H121" i="30" s="1"/>
  <c r="F121" i="30"/>
  <c r="G122" i="30"/>
  <c r="E122" i="30"/>
  <c r="B122" i="30"/>
  <c r="F122" i="30"/>
  <c r="H122" i="30" s="1"/>
  <c r="G123" i="30"/>
  <c r="E123" i="30"/>
  <c r="B123" i="30"/>
  <c r="F123" i="30"/>
  <c r="I123" i="30" s="1"/>
  <c r="G125" i="30"/>
  <c r="E125" i="30"/>
  <c r="B125" i="30"/>
  <c r="H125" i="30" s="1"/>
  <c r="F125" i="30"/>
  <c r="I125" i="30" s="1"/>
  <c r="G127" i="30"/>
  <c r="E127" i="30"/>
  <c r="B127" i="30"/>
  <c r="I127" i="30" s="1"/>
  <c r="F127" i="30"/>
  <c r="F129" i="30"/>
  <c r="G129" i="30"/>
  <c r="E129" i="30"/>
  <c r="B129" i="30"/>
  <c r="H129" i="30" s="1"/>
  <c r="G124" i="30"/>
  <c r="E124" i="30"/>
  <c r="B124" i="30"/>
  <c r="H124" i="30" s="1"/>
  <c r="F124" i="30"/>
  <c r="G126" i="30"/>
  <c r="E126" i="30"/>
  <c r="B126" i="30"/>
  <c r="H126" i="30" s="1"/>
  <c r="F126" i="30"/>
  <c r="G128" i="30"/>
  <c r="E128" i="30"/>
  <c r="B128" i="30"/>
  <c r="F128" i="30"/>
  <c r="I128" i="30" s="1"/>
  <c r="B130" i="30"/>
  <c r="E130" i="30"/>
  <c r="G130" i="30"/>
  <c r="H130" i="30" s="1"/>
  <c r="B131" i="30"/>
  <c r="I131" i="30" s="1"/>
  <c r="E131" i="30"/>
  <c r="G131" i="30"/>
  <c r="B132" i="30"/>
  <c r="I132" i="30" s="1"/>
  <c r="E132" i="30"/>
  <c r="G132" i="30"/>
  <c r="B133" i="30"/>
  <c r="E133" i="30"/>
  <c r="H133" i="30" s="1"/>
  <c r="G133" i="30"/>
  <c r="B134" i="30"/>
  <c r="E134" i="30"/>
  <c r="G134" i="30"/>
  <c r="I134" i="30" s="1"/>
  <c r="B135" i="30"/>
  <c r="E135" i="30"/>
  <c r="G135" i="30"/>
  <c r="B136" i="30"/>
  <c r="H136" i="30" s="1"/>
  <c r="E136" i="30"/>
  <c r="G136" i="30"/>
  <c r="B137" i="30"/>
  <c r="E137" i="30"/>
  <c r="G137" i="30"/>
  <c r="B138" i="30"/>
  <c r="H138" i="30" s="1"/>
  <c r="E138" i="30"/>
  <c r="G138" i="30"/>
  <c r="I138" i="30" s="1"/>
  <c r="A39" i="28"/>
  <c r="F39" i="28" s="1"/>
  <c r="D39" i="28"/>
  <c r="B39" i="28"/>
  <c r="I39" i="28" s="1"/>
  <c r="A38" i="28"/>
  <c r="E38" i="28"/>
  <c r="G38" i="28"/>
  <c r="F38" i="28"/>
  <c r="D38" i="28"/>
  <c r="B38" i="28"/>
  <c r="I38" i="28" s="1"/>
  <c r="H38" i="28"/>
  <c r="A37" i="28"/>
  <c r="G37" i="28" s="1"/>
  <c r="F37" i="28"/>
  <c r="D37" i="28"/>
  <c r="B37" i="28"/>
  <c r="I37" i="28" s="1"/>
  <c r="B36" i="28"/>
  <c r="H36" i="28" s="1"/>
  <c r="I36" i="28"/>
  <c r="A36" i="28"/>
  <c r="F36" i="28"/>
  <c r="E36" i="28"/>
  <c r="G36" i="28"/>
  <c r="D36" i="28"/>
  <c r="A35" i="28"/>
  <c r="G35" i="28" s="1"/>
  <c r="F35" i="28"/>
  <c r="D35" i="28"/>
  <c r="B35" i="28"/>
  <c r="I35" i="28"/>
  <c r="A34" i="28"/>
  <c r="E34" i="28" s="1"/>
  <c r="D34" i="28"/>
  <c r="B34" i="28"/>
  <c r="I34" i="28" s="1"/>
  <c r="A33" i="28"/>
  <c r="F33" i="28" s="1"/>
  <c r="G33" i="28"/>
  <c r="D33" i="28"/>
  <c r="B33" i="28"/>
  <c r="I33" i="28" s="1"/>
  <c r="B32" i="28"/>
  <c r="A32" i="28"/>
  <c r="F32" i="28" s="1"/>
  <c r="G32" i="28"/>
  <c r="D32" i="28"/>
  <c r="A31" i="28"/>
  <c r="D31" i="28"/>
  <c r="B31" i="28"/>
  <c r="H31" i="28" s="1"/>
  <c r="I31" i="28"/>
  <c r="A30" i="28"/>
  <c r="F30" i="28" s="1"/>
  <c r="D30" i="28"/>
  <c r="B30" i="28"/>
  <c r="H30" i="28" s="1"/>
  <c r="A29" i="28"/>
  <c r="D29" i="28"/>
  <c r="B29" i="28"/>
  <c r="H29" i="28" s="1"/>
  <c r="I29" i="28"/>
  <c r="B28" i="28"/>
  <c r="I28" i="28" s="1"/>
  <c r="A28" i="28"/>
  <c r="F28" i="28" s="1"/>
  <c r="G28" i="28"/>
  <c r="D28" i="28"/>
  <c r="A27" i="28"/>
  <c r="G27" i="28" s="1"/>
  <c r="D27" i="28"/>
  <c r="B27" i="28"/>
  <c r="I27" i="28" s="1"/>
  <c r="A26" i="28"/>
  <c r="E26" i="28" s="1"/>
  <c r="G26" i="28"/>
  <c r="F26" i="28"/>
  <c r="D26" i="28"/>
  <c r="B26" i="28"/>
  <c r="I26" i="28"/>
  <c r="A25" i="28"/>
  <c r="F25" i="28" s="1"/>
  <c r="D25" i="28"/>
  <c r="B25" i="28"/>
  <c r="B24" i="28"/>
  <c r="I24" i="28" s="1"/>
  <c r="A24" i="28"/>
  <c r="F24" i="28" s="1"/>
  <c r="G24" i="28"/>
  <c r="D24" i="28"/>
  <c r="A23" i="28"/>
  <c r="F23" i="28" s="1"/>
  <c r="D23" i="28"/>
  <c r="B23" i="28"/>
  <c r="H23" i="28" s="1"/>
  <c r="A22" i="28"/>
  <c r="F22" i="28" s="1"/>
  <c r="G22" i="28"/>
  <c r="D22" i="28"/>
  <c r="B22" i="28"/>
  <c r="H22" i="28" s="1"/>
  <c r="A21" i="28"/>
  <c r="E21" i="28"/>
  <c r="D21" i="28"/>
  <c r="B21" i="28"/>
  <c r="I21" i="28" s="1"/>
  <c r="B20" i="28"/>
  <c r="I20" i="28" s="1"/>
  <c r="H20" i="28"/>
  <c r="A20" i="28"/>
  <c r="E20" i="28" s="1"/>
  <c r="G20" i="28"/>
  <c r="F20" i="28"/>
  <c r="D20" i="28"/>
  <c r="A19" i="28"/>
  <c r="E19" i="28"/>
  <c r="F19" i="28"/>
  <c r="G19" i="28"/>
  <c r="D19" i="28"/>
  <c r="B19" i="28"/>
  <c r="H19" i="28" s="1"/>
  <c r="I19" i="28"/>
  <c r="A18" i="28"/>
  <c r="E18" i="28" s="1"/>
  <c r="G18" i="28"/>
  <c r="D18" i="28"/>
  <c r="B18" i="28"/>
  <c r="H18" i="28" s="1"/>
  <c r="A17" i="28"/>
  <c r="F17" i="28" s="1"/>
  <c r="G17" i="28"/>
  <c r="D17" i="28"/>
  <c r="B17" i="28"/>
  <c r="I17" i="28"/>
  <c r="B16" i="28"/>
  <c r="I16" i="28" s="1"/>
  <c r="A16" i="28"/>
  <c r="E16" i="28"/>
  <c r="D16" i="28"/>
  <c r="A15" i="28"/>
  <c r="G15" i="28" s="1"/>
  <c r="F15" i="28"/>
  <c r="E15" i="28"/>
  <c r="D15" i="28"/>
  <c r="B15" i="28"/>
  <c r="H15" i="28"/>
  <c r="A14" i="28"/>
  <c r="G14" i="28" s="1"/>
  <c r="H42" i="30"/>
  <c r="I32" i="30"/>
  <c r="H17" i="30"/>
  <c r="I105" i="30"/>
  <c r="H93" i="30"/>
  <c r="I89" i="30"/>
  <c r="I85" i="30"/>
  <c r="H85" i="30"/>
  <c r="I83" i="30"/>
  <c r="I15" i="28"/>
  <c r="I18" i="28"/>
  <c r="H21" i="28"/>
  <c r="H37" i="28"/>
  <c r="H35" i="28"/>
  <c r="H39" i="28"/>
  <c r="D14" i="28"/>
  <c r="D14" i="30"/>
  <c r="E7" i="16"/>
  <c r="B6" i="17"/>
  <c r="B6" i="30"/>
  <c r="B6" i="18"/>
  <c r="B6" i="28"/>
  <c r="B6" i="22"/>
  <c r="B6" i="14"/>
  <c r="B7" i="31"/>
  <c r="D7" i="8"/>
  <c r="B7" i="20"/>
  <c r="AE18" i="8"/>
  <c r="J814" i="31"/>
  <c r="J812" i="31"/>
  <c r="J811" i="31"/>
  <c r="J810" i="31"/>
  <c r="J809" i="31"/>
  <c r="J807" i="31"/>
  <c r="J806" i="31"/>
  <c r="J805" i="31"/>
  <c r="J804" i="31"/>
  <c r="J802" i="31"/>
  <c r="J801" i="31"/>
  <c r="J800" i="31"/>
  <c r="J799" i="31"/>
  <c r="J797" i="31"/>
  <c r="J796" i="31"/>
  <c r="J795" i="31"/>
  <c r="J794" i="31"/>
  <c r="A14" i="30"/>
  <c r="G14" i="30" s="1"/>
  <c r="H14" i="30" s="1"/>
  <c r="B14" i="30"/>
  <c r="B14" i="18"/>
  <c r="B14" i="28"/>
  <c r="I14" i="28"/>
  <c r="E14" i="30"/>
  <c r="B15" i="18"/>
  <c r="C965" i="22"/>
  <c r="B965" i="22"/>
  <c r="C964" i="22"/>
  <c r="B964" i="22"/>
  <c r="C963" i="22"/>
  <c r="B963" i="22"/>
  <c r="C962" i="22"/>
  <c r="B962" i="22"/>
  <c r="C14" i="22"/>
  <c r="AG53" i="16"/>
  <c r="AG57" i="16" s="1"/>
  <c r="B14" i="22"/>
  <c r="L806" i="20"/>
  <c r="L805" i="20"/>
  <c r="L804" i="20"/>
  <c r="L803" i="20"/>
  <c r="L801" i="20"/>
  <c r="L800" i="20"/>
  <c r="L799" i="20"/>
  <c r="L798" i="20"/>
  <c r="L796" i="20"/>
  <c r="L795" i="20"/>
  <c r="L794" i="20"/>
  <c r="L793" i="20"/>
  <c r="L791" i="20"/>
  <c r="L790" i="20"/>
  <c r="L789" i="20"/>
  <c r="L788" i="20"/>
  <c r="L786" i="20"/>
  <c r="L785" i="20"/>
  <c r="L784" i="20"/>
  <c r="L783" i="20"/>
  <c r="L781" i="20"/>
  <c r="L780" i="20"/>
  <c r="L779" i="20"/>
  <c r="L778" i="20"/>
  <c r="L776" i="20"/>
  <c r="L775" i="20"/>
  <c r="L774" i="20"/>
  <c r="L773" i="20"/>
  <c r="L771" i="20"/>
  <c r="L770" i="20"/>
  <c r="L769" i="20"/>
  <c r="L768" i="20"/>
  <c r="L766" i="20"/>
  <c r="L765" i="20"/>
  <c r="L764" i="20"/>
  <c r="L763" i="20"/>
  <c r="L761" i="20"/>
  <c r="L760" i="20"/>
  <c r="L759" i="20"/>
  <c r="L758" i="20"/>
  <c r="L747" i="20"/>
  <c r="L746" i="20"/>
  <c r="L745" i="20"/>
  <c r="L744" i="20"/>
  <c r="L742" i="20"/>
  <c r="L741" i="20"/>
  <c r="L740" i="20"/>
  <c r="L739" i="20"/>
  <c r="L737" i="20"/>
  <c r="L736" i="20"/>
  <c r="L735" i="20"/>
  <c r="L734" i="20"/>
  <c r="L732" i="20"/>
  <c r="L731" i="20"/>
  <c r="L730" i="20"/>
  <c r="L729" i="20"/>
  <c r="L727" i="20"/>
  <c r="L726" i="20"/>
  <c r="L725" i="20"/>
  <c r="L724" i="20"/>
  <c r="L722" i="20"/>
  <c r="L721" i="20"/>
  <c r="L720" i="20"/>
  <c r="L719" i="20"/>
  <c r="L717" i="20"/>
  <c r="L716" i="20"/>
  <c r="L715" i="20"/>
  <c r="L714" i="20"/>
  <c r="L712" i="20"/>
  <c r="L711" i="20"/>
  <c r="L710" i="20"/>
  <c r="L709" i="20"/>
  <c r="L707" i="20"/>
  <c r="L706" i="20"/>
  <c r="L705" i="20"/>
  <c r="L704" i="20"/>
  <c r="L702" i="20"/>
  <c r="L701" i="20"/>
  <c r="L700" i="20"/>
  <c r="L699" i="20"/>
  <c r="L692" i="20"/>
  <c r="L691" i="20"/>
  <c r="L690" i="20"/>
  <c r="L689" i="20"/>
  <c r="L687" i="20"/>
  <c r="L686" i="20"/>
  <c r="L685" i="20"/>
  <c r="L684" i="20"/>
  <c r="L682" i="20"/>
  <c r="L681" i="20"/>
  <c r="L680" i="20"/>
  <c r="L679" i="20"/>
  <c r="L677" i="20"/>
  <c r="L676" i="20"/>
  <c r="L675" i="20"/>
  <c r="L674" i="20"/>
  <c r="L672" i="20"/>
  <c r="L671" i="20"/>
  <c r="L670" i="20"/>
  <c r="L669" i="20"/>
  <c r="L667" i="20"/>
  <c r="L666" i="20"/>
  <c r="L665" i="20"/>
  <c r="L664" i="20"/>
  <c r="L662" i="20"/>
  <c r="L661" i="20"/>
  <c r="L660" i="20"/>
  <c r="L659" i="20"/>
  <c r="L657" i="20"/>
  <c r="L656" i="20"/>
  <c r="L655" i="20"/>
  <c r="L654" i="20"/>
  <c r="L652" i="20"/>
  <c r="L651" i="20"/>
  <c r="L650" i="20"/>
  <c r="L649" i="20"/>
  <c r="L647" i="20"/>
  <c r="L646" i="20"/>
  <c r="L645" i="20"/>
  <c r="L644" i="20"/>
  <c r="AG49" i="16"/>
  <c r="J15" i="17"/>
  <c r="J16" i="17"/>
  <c r="J17" i="17"/>
  <c r="J18" i="17"/>
  <c r="J19" i="17"/>
  <c r="J20" i="17"/>
  <c r="J21" i="17"/>
  <c r="J22" i="17"/>
  <c r="J23" i="17"/>
  <c r="J123" i="17"/>
  <c r="J124" i="17"/>
  <c r="J125" i="17"/>
  <c r="J136" i="17"/>
  <c r="J137" i="17"/>
  <c r="J138" i="17"/>
  <c r="J14" i="17"/>
  <c r="Z18" i="8"/>
  <c r="I22" i="30"/>
  <c r="H89" i="30"/>
  <c r="H53" i="30"/>
  <c r="H52" i="30"/>
  <c r="H41" i="30"/>
  <c r="H39" i="30"/>
  <c r="H33" i="30"/>
  <c r="H32" i="30"/>
  <c r="H24" i="30"/>
  <c r="H23" i="30"/>
  <c r="H97" i="30"/>
  <c r="I91" i="30"/>
  <c r="H87" i="30"/>
  <c r="H83" i="30"/>
  <c r="H26" i="30"/>
  <c r="I40" i="30"/>
  <c r="I15" i="30"/>
  <c r="I103" i="30"/>
  <c r="H91" i="30"/>
  <c r="H50" i="30"/>
  <c r="H71" i="30"/>
  <c r="I48" i="30"/>
  <c r="H110" i="30"/>
  <c r="I22" i="28"/>
  <c r="H103" i="30"/>
  <c r="H16" i="28"/>
  <c r="F18" i="28"/>
  <c r="E28" i="28"/>
  <c r="E35" i="28"/>
  <c r="E37" i="28"/>
  <c r="I49" i="30"/>
  <c r="I39" i="30"/>
  <c r="I29" i="30"/>
  <c r="I25" i="30"/>
  <c r="I17" i="30"/>
  <c r="F41" i="28"/>
  <c r="E41" i="28"/>
  <c r="G39" i="28"/>
  <c r="E39" i="28"/>
  <c r="I37" i="30"/>
  <c r="I18" i="30"/>
  <c r="H99" i="30"/>
  <c r="H58" i="30"/>
  <c r="I16" i="30"/>
  <c r="I136" i="30"/>
  <c r="H128" i="30"/>
  <c r="H116" i="30"/>
  <c r="H113" i="30"/>
  <c r="I65" i="30"/>
  <c r="H56" i="30"/>
  <c r="I55" i="30"/>
  <c r="H54" i="30"/>
  <c r="I52" i="30"/>
  <c r="I50" i="30"/>
  <c r="H48" i="30"/>
  <c r="H47" i="30"/>
  <c r="I41" i="30"/>
  <c r="H40" i="30"/>
  <c r="I36" i="30"/>
  <c r="I34" i="30"/>
  <c r="I31" i="30"/>
  <c r="H29" i="30"/>
  <c r="I28" i="30"/>
  <c r="I24" i="30"/>
  <c r="H21" i="30"/>
  <c r="H88" i="30"/>
  <c r="I84" i="30"/>
  <c r="I82" i="30"/>
  <c r="I81" i="30"/>
  <c r="I80" i="30"/>
  <c r="I78" i="30"/>
  <c r="H70" i="30"/>
  <c r="I69" i="30"/>
  <c r="I68" i="30"/>
  <c r="I66" i="30"/>
  <c r="I64" i="30"/>
  <c r="I62" i="30"/>
  <c r="I61" i="30"/>
  <c r="H60" i="30"/>
  <c r="I59" i="30"/>
  <c r="H57" i="30"/>
  <c r="H106" i="30"/>
  <c r="H98" i="30"/>
  <c r="I21" i="30"/>
  <c r="H34" i="30"/>
  <c r="H95" i="30"/>
  <c r="I117" i="30"/>
  <c r="I47" i="30"/>
  <c r="I45" i="30"/>
  <c r="H44" i="30"/>
  <c r="H43" i="30"/>
  <c r="H35" i="30"/>
  <c r="H31" i="30"/>
  <c r="H61" i="30"/>
  <c r="H66" i="30"/>
  <c r="H82" i="30"/>
  <c r="I57" i="30"/>
  <c r="I120" i="30"/>
  <c r="I63" i="30"/>
  <c r="H62" i="30"/>
  <c r="I60" i="30"/>
  <c r="H59" i="30"/>
  <c r="I56" i="30"/>
  <c r="H55" i="30"/>
  <c r="I54" i="30"/>
  <c r="H51" i="30"/>
  <c r="H49" i="30"/>
  <c r="H46" i="30"/>
  <c r="I43" i="30"/>
  <c r="I42" i="30"/>
  <c r="I38" i="30"/>
  <c r="I35" i="30"/>
  <c r="H134" i="30"/>
  <c r="H104" i="30"/>
  <c r="I102" i="30"/>
  <c r="H73" i="30"/>
  <c r="H72" i="30"/>
  <c r="I71" i="30"/>
  <c r="I70" i="30"/>
  <c r="H68" i="30"/>
  <c r="I67" i="30"/>
  <c r="H30" i="30"/>
  <c r="H28" i="30"/>
  <c r="H27" i="30"/>
  <c r="H22" i="30"/>
  <c r="H19" i="30"/>
  <c r="H15" i="30"/>
  <c r="I97" i="30"/>
  <c r="I87" i="30"/>
  <c r="H69" i="30"/>
  <c r="H84" i="30"/>
  <c r="I126" i="30"/>
  <c r="I90" i="30"/>
  <c r="I88" i="30"/>
  <c r="I86" i="30"/>
  <c r="H81" i="30"/>
  <c r="H78" i="30"/>
  <c r="H77" i="30"/>
  <c r="H74" i="30"/>
  <c r="I27" i="30"/>
  <c r="I51" i="30"/>
  <c r="H38" i="30"/>
  <c r="I46" i="30"/>
  <c r="I77" i="30"/>
  <c r="I104" i="30"/>
  <c r="H65" i="30"/>
  <c r="H64" i="30"/>
  <c r="I112" i="30"/>
  <c r="I130" i="30"/>
  <c r="H80" i="30"/>
  <c r="F31" i="28"/>
  <c r="E31" i="28"/>
  <c r="H32" i="28"/>
  <c r="I32" i="28"/>
  <c r="I107" i="30"/>
  <c r="E29" i="28"/>
  <c r="G29" i="28"/>
  <c r="H14" i="28"/>
  <c r="H96" i="30"/>
  <c r="I73" i="30"/>
  <c r="F14" i="30"/>
  <c r="H17" i="28"/>
  <c r="G16" i="28"/>
  <c r="F16" i="28"/>
  <c r="I25" i="28"/>
  <c r="H25" i="28"/>
  <c r="H26" i="28"/>
  <c r="I121" i="30"/>
  <c r="I98" i="30"/>
  <c r="H86" i="30"/>
  <c r="F27" i="28"/>
  <c r="E27" i="28"/>
  <c r="H28" i="28"/>
  <c r="I92" i="30"/>
  <c r="H92" i="30"/>
  <c r="H109" i="30"/>
  <c r="I72" i="30"/>
  <c r="E17" i="28"/>
  <c r="F21" i="28"/>
  <c r="G21" i="28"/>
  <c r="I23" i="28"/>
  <c r="F29" i="28"/>
  <c r="G31" i="28"/>
  <c r="I111" i="30"/>
  <c r="I79" i="30"/>
  <c r="H79" i="30"/>
  <c r="I76" i="30"/>
  <c r="H76" i="30"/>
  <c r="H75" i="30"/>
  <c r="I75" i="30"/>
  <c r="H67" i="30"/>
  <c r="H63" i="30"/>
  <c r="H41" i="28"/>
  <c r="I40" i="28"/>
  <c r="F40" i="28"/>
  <c r="E40" i="28"/>
  <c r="I14" i="30" l="1"/>
  <c r="H135" i="30"/>
  <c r="I137" i="30"/>
  <c r="I122" i="30"/>
  <c r="G25" i="28"/>
  <c r="H33" i="28"/>
  <c r="G23" i="28"/>
  <c r="I101" i="30"/>
  <c r="E30" i="28"/>
  <c r="I124" i="30"/>
  <c r="H27" i="28"/>
  <c r="F14" i="28"/>
  <c r="H115" i="30"/>
  <c r="I118" i="30"/>
  <c r="H127" i="30"/>
  <c r="I135" i="30"/>
  <c r="I114" i="30"/>
  <c r="H132" i="30"/>
  <c r="I108" i="30"/>
  <c r="I94" i="30"/>
  <c r="G34" i="28"/>
  <c r="F34" i="28"/>
  <c r="I30" i="28"/>
  <c r="E22" i="28"/>
  <c r="E23" i="28"/>
  <c r="E24" i="28"/>
  <c r="H24" i="28"/>
  <c r="G30" i="28"/>
  <c r="E33" i="28"/>
  <c r="H34" i="28"/>
  <c r="E14" i="28"/>
  <c r="H123" i="30"/>
  <c r="H131" i="30"/>
  <c r="I100" i="30"/>
  <c r="I129" i="30"/>
  <c r="E32" i="28"/>
  <c r="E25" i="28"/>
</calcChain>
</file>

<file path=xl/sharedStrings.xml><?xml version="1.0" encoding="utf-8"?>
<sst xmlns="http://schemas.openxmlformats.org/spreadsheetml/2006/main" count="316" uniqueCount="170">
  <si>
    <t>Standort des Gegenstands</t>
  </si>
  <si>
    <t>Kaufpreis (netto)</t>
  </si>
  <si>
    <t>Fabrik/-Geräte-Nr.</t>
  </si>
  <si>
    <t>Typ</t>
  </si>
  <si>
    <t>Marke</t>
  </si>
  <si>
    <t>Projekt-Nr.</t>
  </si>
  <si>
    <t>*VBL / ZVK, Betriebliche Altervorsorge (Direktversicherungen / Pensionskasse)</t>
  </si>
  <si>
    <t>U2:</t>
  </si>
  <si>
    <t>AV:</t>
  </si>
  <si>
    <t>RV:</t>
  </si>
  <si>
    <t>U1:</t>
  </si>
  <si>
    <t>PV:</t>
  </si>
  <si>
    <t>KV:</t>
  </si>
  <si>
    <t>nein</t>
  </si>
  <si>
    <t>ja</t>
  </si>
  <si>
    <t xml:space="preserve">in Höhe von </t>
  </si>
  <si>
    <t xml:space="preserve">  inkl. Umlagen u. pausch. Steuern </t>
  </si>
  <si>
    <t>- sonstiges:</t>
  </si>
  <si>
    <t>- AG-Anteile zur Rentenzusatzvers.*</t>
  </si>
  <si>
    <t>- vermögenswirksame Leistungen</t>
  </si>
  <si>
    <t>- Jahressonderzahlung</t>
  </si>
  <si>
    <t>- stellenbezogene od. individuelle Zulage</t>
  </si>
  <si>
    <t>- Urlaubsgeld</t>
  </si>
  <si>
    <t>- Besitzstand Kind</t>
  </si>
  <si>
    <t>- Weihnachtsgeld</t>
  </si>
  <si>
    <t>- AG-Zuschuss private KV</t>
  </si>
  <si>
    <t>Berufserfahrung von</t>
  </si>
  <si>
    <t>eine Wochenarbeitszeit von</t>
  </si>
  <si>
    <t>besitzt</t>
  </si>
  <si>
    <t>einen Qualifikationsgrad/Abschluss</t>
  </si>
  <si>
    <t>Tagen hat.</t>
  </si>
  <si>
    <t xml:space="preserve">bei uns beschäftigt ist und einen Urlaubsanspruch von </t>
  </si>
  <si>
    <t>seit</t>
  </si>
  <si>
    <t>Geburtsdatum</t>
  </si>
  <si>
    <t>Name des Beschäftigten</t>
  </si>
  <si>
    <t>Ort</t>
  </si>
  <si>
    <t>PLZ</t>
  </si>
  <si>
    <t>E-Mail:</t>
  </si>
  <si>
    <t>Telefon:</t>
  </si>
  <si>
    <t>Kontaktperson:</t>
  </si>
  <si>
    <t>PLZ, Ort</t>
  </si>
  <si>
    <t>Anschrift:</t>
  </si>
  <si>
    <t>Träger:</t>
  </si>
  <si>
    <t>Bitte auswählen</t>
  </si>
  <si>
    <t>Anlage 1</t>
  </si>
  <si>
    <t>Berlin, den</t>
  </si>
  <si>
    <t>rechtsverbindliche Unterschrift</t>
  </si>
  <si>
    <t>Name der/s Unterzeichnenden in Druckbuchstaben</t>
  </si>
  <si>
    <t> </t>
  </si>
  <si>
    <t>x</t>
  </si>
  <si>
    <t xml:space="preserve">Beleg-
Nr. </t>
  </si>
  <si>
    <t>Anlage 2</t>
  </si>
  <si>
    <t>Mietobjekt</t>
  </si>
  <si>
    <t>Jahresmiete</t>
  </si>
  <si>
    <t>Finanzierung</t>
  </si>
  <si>
    <t>Adresse</t>
  </si>
  <si>
    <t>Fläche in m²</t>
  </si>
  <si>
    <t>anteilig Projekt-
mittel</t>
  </si>
  <si>
    <t>anteilig Drittmittel</t>
  </si>
  <si>
    <t>anteilig Eigenmittel</t>
  </si>
  <si>
    <t>Finanzierungsübersicht (Mietobjekte)</t>
  </si>
  <si>
    <t>Anlage 5</t>
  </si>
  <si>
    <t>Anlage 4</t>
  </si>
  <si>
    <r>
      <rPr>
        <b/>
        <sz val="11"/>
        <rFont val="Calibri"/>
        <family val="2"/>
      </rPr>
      <t>Jahr</t>
    </r>
    <r>
      <rPr>
        <sz val="11"/>
        <rFont val="Calibri"/>
        <family val="2"/>
      </rPr>
      <t xml:space="preserve">
</t>
    </r>
  </si>
  <si>
    <t>Gesamt 
Einnahmen</t>
  </si>
  <si>
    <t>Anlage 7</t>
  </si>
  <si>
    <t>Erklärung über Vergütungen und Leistungen pro Regiekraft</t>
  </si>
  <si>
    <t>Anlage 6</t>
  </si>
  <si>
    <t>Anlage 7 - Finanzierungsübersicht (Regiekräfte)</t>
  </si>
  <si>
    <t>Anlage 5 - Finanzierungsübersicht (Mietobjekte)</t>
  </si>
  <si>
    <t xml:space="preserve">Regiekraft </t>
  </si>
  <si>
    <t>Name</t>
  </si>
  <si>
    <t>Vorname</t>
  </si>
  <si>
    <t>Einsatzbereich</t>
  </si>
  <si>
    <t>Einsatzort</t>
  </si>
  <si>
    <t>Regiekraft</t>
  </si>
  <si>
    <t>Index</t>
  </si>
  <si>
    <r>
      <t>Mietobjekt</t>
    </r>
    <r>
      <rPr>
        <sz val="11"/>
        <color theme="1"/>
        <rFont val="Calibri"/>
        <family val="2"/>
        <scheme val="minor"/>
      </rPr>
      <t xml:space="preserve"> (Kurzbeschreibung)</t>
    </r>
  </si>
  <si>
    <t>Name, Vorname</t>
  </si>
  <si>
    <t>X</t>
  </si>
  <si>
    <t>E13</t>
  </si>
  <si>
    <t>E12</t>
  </si>
  <si>
    <t>E11</t>
  </si>
  <si>
    <t>E10</t>
  </si>
  <si>
    <t>E2</t>
  </si>
  <si>
    <t>E1</t>
  </si>
  <si>
    <t>folgende Tätigkeit/Stelle (min. 50%)</t>
  </si>
  <si>
    <t>€</t>
  </si>
  <si>
    <t>€ erhält.</t>
  </si>
  <si>
    <t>Gesamt AG-Brutto/Jahr</t>
  </si>
  <si>
    <t>-</t>
  </si>
  <si>
    <t>Mit der Berichtspflicht sind folgende Anlagen einzureichen:</t>
  </si>
  <si>
    <t>Verzeichnis (Mietobjekte)</t>
  </si>
  <si>
    <t>Anlage 4 - Verzeichnis (Mietobjekte)</t>
  </si>
  <si>
    <t>Finanzierungsübersicht (Regiekrafte)</t>
  </si>
  <si>
    <t>AG-Brutto/Jahr lt. Jahres-lohnkonto</t>
  </si>
  <si>
    <r>
      <t>Prozentualer 
Anteil</t>
    </r>
    <r>
      <rPr>
        <sz val="9"/>
        <rFont val="Calibri"/>
        <family val="2"/>
      </rPr>
      <t xml:space="preserve"> 
</t>
    </r>
  </si>
  <si>
    <t>EVD*</t>
  </si>
  <si>
    <t>*Eigentumsvorbehalt Dritter</t>
  </si>
  <si>
    <t>Kauf-
datum</t>
  </si>
  <si>
    <t>Projekt-
Nr.</t>
  </si>
  <si>
    <t>Inventar-
Nr.</t>
  </si>
  <si>
    <t xml:space="preserve">ein jährliches AN-Brutto von </t>
  </si>
  <si>
    <t>AN-Brutto/Jahr lt. Jahreslohnkonto</t>
  </si>
  <si>
    <t>das jährliche AN-Brutto enthält folgende Grundbestandteile:</t>
  </si>
  <si>
    <t>-  Grundgehalt</t>
  </si>
  <si>
    <t>Gesamt AN-Brutto/Jahr</t>
  </si>
  <si>
    <t>als geldwerter Vorteil gewährleistet und ist im nicht AG-Bruttoeinkommen enthalten.</t>
  </si>
  <si>
    <t>Stellenbezeichnung</t>
  </si>
  <si>
    <t>Stunden</t>
  </si>
  <si>
    <t>Die Regelarbeitzeit/Woche beträgt</t>
  </si>
  <si>
    <t>Förderung</t>
  </si>
  <si>
    <t>Gegenstand (Kurzbeschreibung)</t>
  </si>
  <si>
    <t>Verzeichnis (Regiekräfte)</t>
  </si>
  <si>
    <t>Stunden hat und</t>
  </si>
  <si>
    <t>Hiermit wird erklärt, dass</t>
  </si>
  <si>
    <t>Deckungs-
lücke</t>
  </si>
  <si>
    <t>Gesamtmiete</t>
  </si>
  <si>
    <t>Deckungslücke (Mietobjekte)</t>
  </si>
  <si>
    <t>Prüfliste Mietobjekte</t>
  </si>
  <si>
    <t>Prüfliste Regiekräfte</t>
  </si>
  <si>
    <t>Deckungslücke (Regiekräfte)</t>
  </si>
  <si>
    <t xml:space="preserve">Prüfliste Mietobjekte </t>
  </si>
  <si>
    <t xml:space="preserve">Prüfliste Regiekräfte </t>
  </si>
  <si>
    <t>Bemerkungen:</t>
  </si>
  <si>
    <t>Anlage 3 - Inventarübersicht GWG</t>
  </si>
  <si>
    <t>Anlage 2 - Inventarübersicht Sicherungsübereignung</t>
  </si>
  <si>
    <t>Aktualisierte Inventarübersicht Sicherungsübereignung</t>
  </si>
  <si>
    <t>Anlage 3</t>
  </si>
  <si>
    <t>Aktualisierte Inventarübersicht GWG</t>
  </si>
  <si>
    <t>Summe</t>
  </si>
  <si>
    <t>Stufe</t>
  </si>
  <si>
    <t>Die Berechnung des AG-Brutto/Jahr (inkl. SV-AG-Anteile und Umlagen) erfolgte mit folg. Lohnnebenkosten und Beitragssätzen:</t>
  </si>
  <si>
    <t>Jahren in der o.g. Tätigkeit vorweist.</t>
  </si>
  <si>
    <t>Sonstiges:</t>
  </si>
  <si>
    <t>TVöD</t>
  </si>
  <si>
    <t>Einzelvertragliche Regelung</t>
  </si>
  <si>
    <t>Haustarif</t>
  </si>
  <si>
    <t>Hauseigenes Vergütungswerk</t>
  </si>
  <si>
    <t>TV-L Berlin in Vergütungsgruppe</t>
  </si>
  <si>
    <t>ausübt.</t>
  </si>
  <si>
    <t>vergütet wird nach</t>
  </si>
  <si>
    <t>Anlage 6 - Verzeichnis (Regiekräfte)</t>
  </si>
  <si>
    <t>Zusätzlich reichen Sie bitte zu jeder Regiekraft folgende Unterlagen ein:</t>
  </si>
  <si>
    <r>
      <rPr>
        <b/>
        <sz val="11"/>
        <rFont val="Calibri"/>
        <family val="2"/>
      </rPr>
      <t>Vertragssummen</t>
    </r>
    <r>
      <rPr>
        <sz val="11"/>
        <rFont val="Calibri"/>
        <family val="2"/>
      </rPr>
      <t xml:space="preserve">
</t>
    </r>
    <r>
      <rPr>
        <sz val="9"/>
        <rFont val="Calibri"/>
        <family val="2"/>
      </rPr>
      <t>in Abgrenzung zu Zuwendungen und Zuschüssen 3</t>
    </r>
    <r>
      <rPr>
        <sz val="11"/>
        <rFont val="Calibri"/>
        <family val="2"/>
      </rPr>
      <t xml:space="preserve">
</t>
    </r>
  </si>
  <si>
    <r>
      <rPr>
        <b/>
        <sz val="11"/>
        <rFont val="Calibri"/>
        <family val="2"/>
      </rPr>
      <t>Öffentliche Zuwendung</t>
    </r>
    <r>
      <rPr>
        <sz val="11"/>
        <rFont val="Calibri"/>
        <family val="2"/>
      </rPr>
      <t xml:space="preserve">
(</t>
    </r>
    <r>
      <rPr>
        <sz val="9"/>
        <rFont val="Calibri"/>
        <family val="2"/>
      </rPr>
      <t>gem. §§ 23,
44 LHO bzw. BHO 1)</t>
    </r>
    <r>
      <rPr>
        <sz val="11"/>
        <rFont val="Calibri"/>
        <family val="2"/>
      </rPr>
      <t xml:space="preserve">
</t>
    </r>
  </si>
  <si>
    <r>
      <rPr>
        <b/>
        <sz val="11"/>
        <rFont val="Calibri"/>
        <family val="2"/>
      </rPr>
      <t>Zuschüsse</t>
    </r>
    <r>
      <rPr>
        <sz val="11"/>
        <rFont val="Calibri"/>
        <family val="2"/>
      </rPr>
      <t xml:space="preserve"> 
(</t>
    </r>
    <r>
      <rPr>
        <sz val="9"/>
        <rFont val="Calibri"/>
        <family val="2"/>
      </rPr>
      <t>nach SGB II, SGB III in Abgrenzung zu Verträgen 2)</t>
    </r>
  </si>
  <si>
    <t>(ab Gegenstandswert/Anschaffungskosten ab 800,00 DM/410,00 EUR netto - Anschaffungspreis)</t>
  </si>
  <si>
    <t>(ab Gegenstandswert/Anschaffungskosten in Höhe von 50,00 EUR bis 410,00 EUR netto)</t>
  </si>
  <si>
    <t>Fabrik-/
Geräte-Nr.</t>
  </si>
  <si>
    <t>Finanzierungsübersicht (Regiekräfte)</t>
  </si>
  <si>
    <t>AG-Brutto/Jahr lt. Jahres-
lohnkonto</t>
  </si>
  <si>
    <t>E9</t>
  </si>
  <si>
    <t>E8</t>
  </si>
  <si>
    <t>E7</t>
  </si>
  <si>
    <t>E6</t>
  </si>
  <si>
    <t>E5</t>
  </si>
  <si>
    <t>E4</t>
  </si>
  <si>
    <t>E3</t>
  </si>
  <si>
    <t>Neben den o.g. Leistungen werden jährlich Sachleistungen, Sachbezüge, Naturalleistungen oder sonstige Leistungen</t>
  </si>
  <si>
    <t>Sonstige Bemerkungen/Hinweise zur Vergütung:</t>
  </si>
  <si>
    <r>
      <rPr>
        <b/>
        <sz val="11"/>
        <rFont val="Calibri"/>
        <family val="2"/>
      </rPr>
      <t xml:space="preserve">Sonstige 
Dritt- und Eigenmittel </t>
    </r>
    <r>
      <rPr>
        <sz val="11"/>
        <rFont val="Calibri"/>
        <family val="2"/>
      </rPr>
      <t xml:space="preserve">
</t>
    </r>
    <r>
      <rPr>
        <sz val="9"/>
        <rFont val="Calibri"/>
        <family val="2"/>
      </rPr>
      <t>(einschließlich Zuschüssen aus anderen Bereichen 4)</t>
    </r>
    <r>
      <rPr>
        <sz val="11"/>
        <rFont val="Calibri"/>
        <family val="2"/>
      </rPr>
      <t xml:space="preserve">
</t>
    </r>
  </si>
  <si>
    <t xml:space="preserve">1)  z.B. Maßnahmen im Landesprogramm Qualifizierung vor Beschäftigung (QvB)
2)  z.B. Arbeitsgelegenheiten mit Mehraufwandsentschädigung (AGH MAE)
3)  Auftragserlöse aus Verträgen
4)  z.B. Zuschussgewährung durch Sozialversicherungsträger wie Rentenversicherung oder Unfallversicherung
</t>
  </si>
  <si>
    <t>Berichtspflicht 2016</t>
  </si>
  <si>
    <t>Anlage 1 - Gesamtfinanzierungsübersicht 2016 (Einnahmen)</t>
  </si>
  <si>
    <t>Jahreslohnkonto 2016</t>
  </si>
  <si>
    <t>Jahresmiete 2016</t>
  </si>
  <si>
    <t>Erklärung über Vergütungen und Leistungen 2016</t>
  </si>
  <si>
    <t>01.01.2016 - 31.12.2016</t>
  </si>
  <si>
    <t>Gesamtfinanzierungsübersicht 2016 (Einnahmen)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</si>
</sst>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
    <numFmt numFmtId="165" formatCode="00"/>
    <numFmt numFmtId="166" formatCode="0.00\ &quot;%&quot;"/>
  </numFmts>
  <fonts count="26" x14ac:knownFonts="1">
    <font>
      <sz val="11"/>
      <color theme="1"/>
      <name val="Calibri"/>
      <family val="2"/>
      <scheme val="minor"/>
    </font>
    <font>
      <sz val="11"/>
      <color indexed="8"/>
      <name val="Calibri"/>
      <family val="2"/>
    </font>
    <font>
      <sz val="11"/>
      <color indexed="8"/>
      <name val="Calibri"/>
      <family val="2"/>
    </font>
    <font>
      <sz val="11"/>
      <color indexed="10"/>
      <name val="Calibri"/>
      <family val="2"/>
    </font>
    <font>
      <b/>
      <sz val="11"/>
      <color indexed="8"/>
      <name val="Calibri"/>
      <family val="2"/>
    </font>
    <font>
      <sz val="8"/>
      <color indexed="8"/>
      <name val="Calibri"/>
      <family val="2"/>
    </font>
    <font>
      <sz val="10"/>
      <name val="Arial"/>
      <family val="2"/>
    </font>
    <font>
      <sz val="11"/>
      <name val="Calibri"/>
      <family val="2"/>
    </font>
    <font>
      <sz val="14"/>
      <color indexed="8"/>
      <name val="Arial"/>
      <family val="2"/>
    </font>
    <font>
      <b/>
      <sz val="24"/>
      <color indexed="8"/>
      <name val="Arial"/>
      <family val="2"/>
    </font>
    <font>
      <sz val="10.5"/>
      <color indexed="8"/>
      <name val="Arial"/>
      <family val="2"/>
    </font>
    <font>
      <sz val="10"/>
      <color indexed="8"/>
      <name val="Arial"/>
      <family val="2"/>
    </font>
    <font>
      <sz val="11"/>
      <color indexed="8"/>
      <name val="Arial"/>
      <family val="2"/>
    </font>
    <font>
      <b/>
      <sz val="11"/>
      <color indexed="8"/>
      <name val="Arial"/>
      <family val="2"/>
    </font>
    <font>
      <b/>
      <sz val="16"/>
      <color indexed="8"/>
      <name val="Arial"/>
      <family val="2"/>
    </font>
    <font>
      <b/>
      <sz val="14"/>
      <color indexed="8"/>
      <name val="Arial"/>
      <family val="2"/>
    </font>
    <font>
      <sz val="11"/>
      <name val="Arial"/>
      <family val="2"/>
    </font>
    <font>
      <sz val="8"/>
      <color indexed="8"/>
      <name val="Arial"/>
      <family val="2"/>
    </font>
    <font>
      <b/>
      <sz val="11"/>
      <name val="Calibri"/>
      <family val="2"/>
    </font>
    <font>
      <sz val="9"/>
      <name val="Calibri"/>
      <family val="2"/>
    </font>
    <font>
      <sz val="12"/>
      <color indexed="8"/>
      <name val="Calibri"/>
      <family val="2"/>
    </font>
    <font>
      <i/>
      <sz val="11"/>
      <color indexed="8"/>
      <name val="Arial"/>
      <family val="2"/>
    </font>
    <font>
      <sz val="11"/>
      <color theme="1"/>
      <name val="Calibri"/>
      <family val="2"/>
      <scheme val="minor"/>
    </font>
    <font>
      <b/>
      <sz val="11"/>
      <color theme="1"/>
      <name val="Calibri"/>
      <family val="2"/>
      <scheme val="minor"/>
    </font>
    <font>
      <sz val="11"/>
      <color theme="0"/>
      <name val="Arial"/>
      <family val="2"/>
    </font>
    <font>
      <sz val="8"/>
      <color rgb="FF000000"/>
      <name val="Tahoma"/>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22" fillId="0" borderId="0"/>
  </cellStyleXfs>
  <cellXfs count="199">
    <xf numFmtId="0" fontId="0" fillId="0" borderId="0" xfId="0"/>
    <xf numFmtId="0" fontId="5" fillId="0" borderId="0" xfId="0" applyFont="1" applyBorder="1" applyAlignment="1"/>
    <xf numFmtId="0" fontId="4" fillId="0" borderId="0" xfId="0" applyFont="1"/>
    <xf numFmtId="0" fontId="0" fillId="0" borderId="0" xfId="0" quotePrefix="1"/>
    <xf numFmtId="0" fontId="5" fillId="0" borderId="0" xfId="0" applyFont="1"/>
    <xf numFmtId="0" fontId="0" fillId="0" borderId="0" xfId="0" applyBorder="1"/>
    <xf numFmtId="0" fontId="12" fillId="0" borderId="0" xfId="0" applyFont="1" applyFill="1" applyBorder="1" applyAlignment="1"/>
    <xf numFmtId="0" fontId="12" fillId="0" borderId="0" xfId="0" applyFont="1" applyFill="1"/>
    <xf numFmtId="0" fontId="12" fillId="0" borderId="0" xfId="0" applyFont="1" applyFill="1" applyBorder="1"/>
    <xf numFmtId="0" fontId="0" fillId="0" borderId="0" xfId="0" applyFill="1"/>
    <xf numFmtId="0" fontId="11" fillId="0" borderId="0" xfId="0" applyFont="1" applyFill="1"/>
    <xf numFmtId="0" fontId="13" fillId="0" borderId="0" xfId="0" applyFont="1" applyFill="1"/>
    <xf numFmtId="0" fontId="11" fillId="0" borderId="0" xfId="0" applyFont="1" applyFill="1" applyBorder="1" applyAlignment="1"/>
    <xf numFmtId="0" fontId="22" fillId="0" borderId="0" xfId="2" applyFill="1"/>
    <xf numFmtId="0" fontId="10" fillId="0" borderId="0" xfId="2" applyFont="1" applyFill="1" applyAlignment="1">
      <alignment vertical="center"/>
    </xf>
    <xf numFmtId="0" fontId="4" fillId="0" borderId="0" xfId="2" applyFont="1" applyFill="1"/>
    <xf numFmtId="0" fontId="22" fillId="0" borderId="0" xfId="2" applyFill="1" applyAlignment="1">
      <alignment horizontal="left"/>
    </xf>
    <xf numFmtId="0" fontId="14" fillId="0" borderId="0" xfId="2" applyFont="1" applyFill="1" applyAlignment="1">
      <alignment vertical="center" wrapText="1"/>
    </xf>
    <xf numFmtId="0" fontId="15" fillId="0" borderId="0" xfId="0" applyFont="1" applyFill="1"/>
    <xf numFmtId="0" fontId="2" fillId="0" borderId="0" xfId="2" applyFont="1" applyFill="1"/>
    <xf numFmtId="0" fontId="0" fillId="0" borderId="0" xfId="0" applyAlignment="1">
      <alignment vertical="top"/>
    </xf>
    <xf numFmtId="0" fontId="0" fillId="0" borderId="0" xfId="0" applyBorder="1" applyAlignment="1">
      <alignment horizontal="center"/>
    </xf>
    <xf numFmtId="0" fontId="0" fillId="0" borderId="0" xfId="0" applyAlignment="1">
      <alignment horizontal="center"/>
    </xf>
    <xf numFmtId="0" fontId="3" fillId="0" borderId="0" xfId="0" applyFont="1"/>
    <xf numFmtId="0" fontId="0" fillId="0" borderId="0" xfId="0" applyNumberFormat="1"/>
    <xf numFmtId="4" fontId="0" fillId="0" borderId="0" xfId="0" applyNumberFormat="1"/>
    <xf numFmtId="14" fontId="0" fillId="2" borderId="1" xfId="0" applyNumberFormat="1" applyFill="1" applyBorder="1" applyAlignment="1" applyProtection="1">
      <alignment horizontal="center"/>
      <protection locked="0"/>
    </xf>
    <xf numFmtId="0" fontId="22" fillId="0" borderId="0" xfId="2" applyFont="1" applyFill="1"/>
    <xf numFmtId="0" fontId="0" fillId="0" borderId="2" xfId="0" applyFont="1" applyFill="1" applyBorder="1" applyAlignment="1">
      <alignment horizontal="left" vertical="top"/>
    </xf>
    <xf numFmtId="0" fontId="0" fillId="0" borderId="2" xfId="0" applyFont="1" applyFill="1" applyBorder="1" applyAlignment="1">
      <alignment vertical="top"/>
    </xf>
    <xf numFmtId="0" fontId="22" fillId="0" borderId="0" xfId="2" quotePrefix="1" applyFont="1" applyFill="1" applyAlignment="1">
      <alignment vertical="top"/>
    </xf>
    <xf numFmtId="0" fontId="3" fillId="0" borderId="0" xfId="0" applyFont="1" applyFill="1"/>
    <xf numFmtId="164" fontId="0" fillId="2" borderId="1" xfId="0" applyNumberFormat="1" applyFill="1" applyBorder="1" applyAlignment="1" applyProtection="1">
      <protection locked="0"/>
    </xf>
    <xf numFmtId="165" fontId="0" fillId="2" borderId="1" xfId="0" applyNumberFormat="1" applyFont="1" applyFill="1" applyBorder="1" applyAlignment="1" applyProtection="1">
      <alignment horizontal="center" vertical="top" wrapText="1"/>
      <protection locked="0"/>
    </xf>
    <xf numFmtId="164" fontId="0" fillId="2" borderId="3" xfId="0" applyNumberFormat="1" applyFill="1" applyBorder="1" applyAlignment="1" applyProtection="1">
      <alignment horizontal="left" vertical="top"/>
      <protection locked="0"/>
    </xf>
    <xf numFmtId="4" fontId="0" fillId="2" borderId="1" xfId="0" applyNumberFormat="1" applyFill="1" applyBorder="1" applyAlignment="1" applyProtection="1">
      <alignment horizontal="right"/>
      <protection locked="0"/>
    </xf>
    <xf numFmtId="0" fontId="3" fillId="0" borderId="0" xfId="0" applyNumberFormat="1" applyFont="1"/>
    <xf numFmtId="164" fontId="0" fillId="2" borderId="1" xfId="0" applyNumberFormat="1" applyFill="1" applyBorder="1" applyAlignment="1" applyProtection="1">
      <alignment horizontal="left" vertical="top"/>
      <protection locked="0"/>
    </xf>
    <xf numFmtId="4" fontId="0" fillId="0" borderId="0" xfId="0" applyNumberFormat="1" applyFill="1" applyBorder="1" applyAlignment="1">
      <alignment horizontal="right"/>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3" xfId="0" applyFont="1" applyBorder="1" applyAlignment="1">
      <alignment horizontal="left" vertical="top"/>
    </xf>
    <xf numFmtId="0" fontId="0" fillId="2" borderId="2" xfId="0" applyFont="1" applyFill="1" applyBorder="1" applyAlignment="1" applyProtection="1">
      <alignment horizontal="left" vertical="top"/>
      <protection locked="0"/>
    </xf>
    <xf numFmtId="0" fontId="0" fillId="2" borderId="2" xfId="0" applyFont="1" applyFill="1" applyBorder="1" applyAlignment="1" applyProtection="1">
      <alignment horizontal="center" vertical="top" wrapText="1"/>
      <protection locked="0"/>
    </xf>
    <xf numFmtId="0" fontId="0" fillId="2" borderId="1" xfId="0" applyFont="1" applyFill="1" applyBorder="1" applyAlignment="1" applyProtection="1">
      <alignment horizontal="center" vertical="top"/>
      <protection locked="0"/>
    </xf>
    <xf numFmtId="4" fontId="0" fillId="2" borderId="1" xfId="0" applyNumberFormat="1" applyFont="1" applyFill="1" applyBorder="1" applyAlignment="1" applyProtection="1">
      <alignment vertical="top"/>
      <protection locked="0"/>
    </xf>
    <xf numFmtId="0" fontId="0" fillId="2" borderId="1" xfId="0" applyFont="1" applyFill="1" applyBorder="1" applyAlignment="1" applyProtection="1">
      <alignment horizontal="left" vertical="top"/>
      <protection locked="0"/>
    </xf>
    <xf numFmtId="0" fontId="0" fillId="2" borderId="1" xfId="0" applyFont="1" applyFill="1" applyBorder="1" applyAlignment="1" applyProtection="1">
      <alignment horizontal="center" vertical="top" wrapText="1"/>
      <protection locked="0"/>
    </xf>
    <xf numFmtId="4" fontId="0" fillId="0" borderId="2" xfId="0" applyNumberFormat="1" applyFont="1" applyFill="1" applyBorder="1" applyAlignment="1">
      <alignment horizontal="right" vertical="top"/>
    </xf>
    <xf numFmtId="0" fontId="0" fillId="2" borderId="1" xfId="0" applyFont="1" applyFill="1" applyBorder="1" applyAlignment="1" applyProtection="1">
      <alignment horizontal="left" vertical="top" wrapText="1"/>
      <protection locked="0"/>
    </xf>
    <xf numFmtId="0" fontId="4" fillId="0" borderId="6" xfId="0" applyFont="1" applyBorder="1" applyAlignment="1">
      <alignment vertical="top"/>
    </xf>
    <xf numFmtId="0" fontId="12" fillId="0" borderId="0" xfId="0" applyFont="1" applyFill="1" applyBorder="1" applyAlignment="1">
      <alignment vertical="top" wrapText="1"/>
    </xf>
    <xf numFmtId="0" fontId="20" fillId="0" borderId="0" xfId="0" applyFont="1" applyAlignment="1">
      <alignment horizontal="left" vertical="center"/>
    </xf>
    <xf numFmtId="4" fontId="0" fillId="2" borderId="1" xfId="0" applyNumberFormat="1" applyFont="1" applyFill="1" applyBorder="1" applyAlignment="1" applyProtection="1">
      <alignment horizontal="right" vertical="top" wrapText="1"/>
      <protection locked="0"/>
    </xf>
    <xf numFmtId="4" fontId="0" fillId="2" borderId="1" xfId="0" applyNumberFormat="1" applyFont="1" applyFill="1" applyBorder="1" applyAlignment="1" applyProtection="1">
      <alignment horizontal="right" vertical="top"/>
      <protection locked="0"/>
    </xf>
    <xf numFmtId="0" fontId="0" fillId="0" borderId="0" xfId="0" applyFill="1" applyBorder="1" applyAlignment="1" applyProtection="1">
      <protection locked="0"/>
    </xf>
    <xf numFmtId="0" fontId="0" fillId="0" borderId="0" xfId="0" applyFill="1" applyBorder="1" applyAlignment="1" applyProtection="1">
      <alignment horizontal="left" vertical="top"/>
      <protection locked="0"/>
    </xf>
    <xf numFmtId="165" fontId="0" fillId="0" borderId="1" xfId="0" applyNumberFormat="1" applyFont="1" applyFill="1" applyBorder="1" applyAlignment="1" applyProtection="1">
      <alignment horizontal="center"/>
    </xf>
    <xf numFmtId="4" fontId="0" fillId="0" borderId="1" xfId="0" applyNumberFormat="1" applyFont="1" applyFill="1" applyBorder="1" applyAlignment="1" applyProtection="1">
      <alignment horizontal="right" vertical="top"/>
    </xf>
    <xf numFmtId="165" fontId="0" fillId="2" borderId="2" xfId="0" applyNumberFormat="1" applyFill="1" applyBorder="1" applyAlignment="1" applyProtection="1">
      <alignment horizontal="left" vertical="top"/>
      <protection locked="0"/>
    </xf>
    <xf numFmtId="164" fontId="0" fillId="2" borderId="2" xfId="0" applyNumberFormat="1" applyFill="1" applyBorder="1" applyAlignment="1" applyProtection="1">
      <alignment vertical="top"/>
      <protection locked="0"/>
    </xf>
    <xf numFmtId="165" fontId="0" fillId="2" borderId="3" xfId="0" applyNumberFormat="1" applyFill="1" applyBorder="1" applyAlignment="1" applyProtection="1">
      <alignment horizontal="left" vertical="top"/>
      <protection locked="0"/>
    </xf>
    <xf numFmtId="165" fontId="0" fillId="2" borderId="1" xfId="0" applyNumberFormat="1" applyFill="1" applyBorder="1" applyAlignment="1" applyProtection="1">
      <alignment horizontal="left" vertical="top"/>
      <protection locked="0"/>
    </xf>
    <xf numFmtId="0" fontId="0" fillId="2" borderId="3" xfId="0" applyNumberFormat="1" applyFill="1" applyBorder="1" applyAlignment="1" applyProtection="1">
      <alignment horizontal="left" vertical="top"/>
      <protection locked="0"/>
    </xf>
    <xf numFmtId="0" fontId="0" fillId="2" borderId="1" xfId="0" applyNumberFormat="1" applyFill="1" applyBorder="1" applyAlignment="1" applyProtection="1">
      <alignment horizontal="left" vertical="top"/>
      <protection locked="0"/>
    </xf>
    <xf numFmtId="0" fontId="0" fillId="2" borderId="7" xfId="0" applyFill="1" applyBorder="1" applyAlignment="1" applyProtection="1">
      <protection locked="0"/>
    </xf>
    <xf numFmtId="0" fontId="21" fillId="0" borderId="0" xfId="0" applyFont="1" applyFill="1"/>
    <xf numFmtId="0" fontId="24" fillId="0" borderId="0" xfId="0" applyFont="1" applyFill="1"/>
    <xf numFmtId="0" fontId="0" fillId="0" borderId="0" xfId="0" applyFill="1" applyAlignment="1">
      <alignment horizontal="left"/>
    </xf>
    <xf numFmtId="0" fontId="23" fillId="0" borderId="0" xfId="0" applyFont="1" applyFill="1"/>
    <xf numFmtId="0" fontId="23" fillId="0" borderId="0" xfId="0" applyFont="1"/>
    <xf numFmtId="0" fontId="0" fillId="2" borderId="2" xfId="0" applyFont="1" applyFill="1" applyBorder="1" applyAlignment="1" applyProtection="1">
      <alignment horizontal="left" vertical="top"/>
      <protection locked="0"/>
    </xf>
    <xf numFmtId="0" fontId="22" fillId="0" borderId="0" xfId="2" applyFont="1" applyFill="1"/>
    <xf numFmtId="0" fontId="1" fillId="0" borderId="0" xfId="2" applyFont="1" applyFill="1"/>
    <xf numFmtId="0" fontId="0" fillId="2" borderId="1" xfId="0" applyFont="1" applyFill="1" applyBorder="1" applyAlignment="1" applyProtection="1">
      <alignment horizontal="center"/>
      <protection locked="0"/>
    </xf>
    <xf numFmtId="0" fontId="22" fillId="0" borderId="0" xfId="2" applyFont="1" applyFill="1"/>
    <xf numFmtId="0" fontId="0" fillId="0" borderId="0" xfId="2" applyFont="1" applyFill="1"/>
    <xf numFmtId="0" fontId="9" fillId="0" borderId="0" xfId="2" applyFont="1" applyFill="1" applyAlignment="1">
      <alignment horizontal="center" vertical="center" wrapText="1"/>
    </xf>
    <xf numFmtId="0" fontId="8" fillId="0" borderId="0" xfId="2" applyFont="1" applyFill="1" applyAlignment="1">
      <alignment horizontal="center" vertical="center"/>
    </xf>
    <xf numFmtId="0" fontId="4" fillId="2" borderId="7" xfId="2" applyFont="1" applyFill="1" applyBorder="1" applyAlignment="1" applyProtection="1">
      <alignment horizontal="left"/>
      <protection locked="0"/>
    </xf>
    <xf numFmtId="0" fontId="22" fillId="2" borderId="7" xfId="2" applyFont="1" applyFill="1" applyBorder="1" applyAlignment="1" applyProtection="1">
      <alignment horizontal="left"/>
      <protection locked="0"/>
    </xf>
    <xf numFmtId="0" fontId="22" fillId="2" borderId="7" xfId="2" applyFill="1" applyBorder="1" applyAlignment="1" applyProtection="1">
      <alignment horizontal="left"/>
      <protection locked="0"/>
    </xf>
    <xf numFmtId="0" fontId="0" fillId="0" borderId="8" xfId="0" applyBorder="1" applyAlignment="1">
      <alignment horizontal="center" wrapText="1"/>
    </xf>
    <xf numFmtId="0" fontId="0" fillId="0" borderId="0" xfId="0" applyBorder="1" applyAlignment="1">
      <alignment horizontal="center" wrapText="1"/>
    </xf>
    <xf numFmtId="0" fontId="0" fillId="2" borderId="7" xfId="0" applyFill="1" applyBorder="1" applyProtection="1">
      <protection locked="0"/>
    </xf>
    <xf numFmtId="0" fontId="0" fillId="2" borderId="7" xfId="0" applyFill="1" applyBorder="1" applyAlignment="1" applyProtection="1">
      <alignment horizontal="center"/>
      <protection locked="0"/>
    </xf>
    <xf numFmtId="0" fontId="22" fillId="2" borderId="3" xfId="2" applyFill="1" applyBorder="1" applyAlignment="1" applyProtection="1">
      <alignment horizontal="left" vertical="top"/>
      <protection locked="0"/>
    </xf>
    <xf numFmtId="0" fontId="22" fillId="2" borderId="8" xfId="2" applyFill="1" applyBorder="1" applyAlignment="1" applyProtection="1">
      <alignment horizontal="left" vertical="top"/>
      <protection locked="0"/>
    </xf>
    <xf numFmtId="0" fontId="22" fillId="2" borderId="9" xfId="2" applyFill="1" applyBorder="1" applyAlignment="1" applyProtection="1">
      <alignment horizontal="left" vertical="top"/>
      <protection locked="0"/>
    </xf>
    <xf numFmtId="0" fontId="22" fillId="2" borderId="4" xfId="2" applyFill="1" applyBorder="1" applyAlignment="1" applyProtection="1">
      <alignment horizontal="left" vertical="top"/>
      <protection locked="0"/>
    </xf>
    <xf numFmtId="0" fontId="22" fillId="2" borderId="0" xfId="2" applyFill="1" applyBorder="1" applyAlignment="1" applyProtection="1">
      <alignment horizontal="left" vertical="top"/>
      <protection locked="0"/>
    </xf>
    <xf numFmtId="0" fontId="22" fillId="2" borderId="10" xfId="2" applyFill="1" applyBorder="1" applyAlignment="1" applyProtection="1">
      <alignment horizontal="left" vertical="top"/>
      <protection locked="0"/>
    </xf>
    <xf numFmtId="0" fontId="22" fillId="2" borderId="5" xfId="2" applyFill="1" applyBorder="1" applyAlignment="1" applyProtection="1">
      <alignment horizontal="left" vertical="top"/>
      <protection locked="0"/>
    </xf>
    <xf numFmtId="0" fontId="22" fillId="2" borderId="7" xfId="2" applyFill="1" applyBorder="1" applyAlignment="1" applyProtection="1">
      <alignment horizontal="left" vertical="top"/>
      <protection locked="0"/>
    </xf>
    <xf numFmtId="0" fontId="22" fillId="2" borderId="11" xfId="2"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0" borderId="7" xfId="0" applyBorder="1" applyAlignment="1">
      <alignment horizontal="center"/>
    </xf>
    <xf numFmtId="0" fontId="0" fillId="0" borderId="0" xfId="0" applyBorder="1" applyAlignment="1">
      <alignment horizontal="center"/>
    </xf>
    <xf numFmtId="4" fontId="12" fillId="0" borderId="2" xfId="0" applyNumberFormat="1" applyFont="1" applyFill="1" applyBorder="1" applyAlignment="1">
      <alignment vertical="top"/>
    </xf>
    <xf numFmtId="4" fontId="12" fillId="0" borderId="6" xfId="0" applyNumberFormat="1" applyFont="1" applyFill="1" applyBorder="1" applyAlignment="1">
      <alignment vertical="top"/>
    </xf>
    <xf numFmtId="4" fontId="12" fillId="0" borderId="12" xfId="0" applyNumberFormat="1" applyFont="1" applyFill="1" applyBorder="1" applyAlignment="1">
      <alignment vertical="top"/>
    </xf>
    <xf numFmtId="0" fontId="18" fillId="3" borderId="1" xfId="1" applyFont="1" applyFill="1" applyBorder="1" applyAlignment="1">
      <alignment horizontal="center" vertical="top" wrapText="1"/>
    </xf>
    <xf numFmtId="166" fontId="16" fillId="3" borderId="2" xfId="0" applyNumberFormat="1" applyFont="1" applyFill="1" applyBorder="1" applyAlignment="1">
      <alignment vertical="top"/>
    </xf>
    <xf numFmtId="166" fontId="16" fillId="3" borderId="6" xfId="0" applyNumberFormat="1" applyFont="1" applyFill="1" applyBorder="1" applyAlignment="1">
      <alignment vertical="top"/>
    </xf>
    <xf numFmtId="166" fontId="16" fillId="3" borderId="12" xfId="0" applyNumberFormat="1" applyFont="1" applyFill="1" applyBorder="1" applyAlignment="1">
      <alignment vertical="top"/>
    </xf>
    <xf numFmtId="0" fontId="17" fillId="0" borderId="0" xfId="0" applyFont="1" applyFill="1" applyAlignment="1">
      <alignment horizontal="left" vertical="top" wrapText="1"/>
    </xf>
    <xf numFmtId="0" fontId="8" fillId="0" borderId="8" xfId="2" applyFont="1" applyFill="1" applyBorder="1" applyAlignment="1">
      <alignment horizontal="center" vertical="center"/>
    </xf>
    <xf numFmtId="0" fontId="22" fillId="0" borderId="2" xfId="2" applyFont="1" applyFill="1" applyBorder="1" applyAlignment="1">
      <alignment horizontal="center" vertical="top"/>
    </xf>
    <xf numFmtId="0" fontId="22" fillId="0" borderId="12" xfId="2" applyFont="1" applyFill="1" applyBorder="1" applyAlignment="1">
      <alignment horizontal="center" vertical="top"/>
    </xf>
    <xf numFmtId="4" fontId="12" fillId="2" borderId="2" xfId="0" applyNumberFormat="1" applyFont="1" applyFill="1" applyBorder="1" applyAlignment="1" applyProtection="1">
      <alignment vertical="top"/>
      <protection locked="0"/>
    </xf>
    <xf numFmtId="4" fontId="12" fillId="2" borderId="6" xfId="0" applyNumberFormat="1" applyFont="1" applyFill="1" applyBorder="1" applyAlignment="1" applyProtection="1">
      <alignment vertical="top"/>
      <protection locked="0"/>
    </xf>
    <xf numFmtId="4" fontId="12" fillId="2" borderId="12" xfId="0" applyNumberFormat="1" applyFont="1" applyFill="1" applyBorder="1" applyAlignment="1" applyProtection="1">
      <alignment vertical="top"/>
      <protection locked="0"/>
    </xf>
    <xf numFmtId="0" fontId="4" fillId="0" borderId="7" xfId="2" applyFont="1" applyFill="1" applyBorder="1" applyAlignment="1" applyProtection="1">
      <alignment horizontal="left"/>
      <protection locked="0"/>
    </xf>
    <xf numFmtId="0" fontId="7" fillId="0" borderId="1" xfId="1" applyFont="1" applyBorder="1" applyAlignment="1">
      <alignment horizontal="center" vertical="top" wrapText="1"/>
    </xf>
    <xf numFmtId="0" fontId="7" fillId="0" borderId="13" xfId="1" applyFont="1" applyBorder="1" applyAlignment="1">
      <alignment horizontal="center" vertical="top" wrapText="1"/>
    </xf>
    <xf numFmtId="0" fontId="18" fillId="0" borderId="1" xfId="1" applyFont="1" applyBorder="1" applyAlignment="1">
      <alignment horizontal="center" vertical="top" wrapText="1"/>
    </xf>
    <xf numFmtId="0" fontId="12" fillId="2" borderId="1" xfId="0" applyFont="1" applyFill="1" applyBorder="1" applyAlignment="1" applyProtection="1">
      <alignment horizontal="left" vertical="top" wrapText="1"/>
      <protection locked="0"/>
    </xf>
    <xf numFmtId="0" fontId="7" fillId="0" borderId="3" xfId="1" applyFont="1" applyBorder="1" applyAlignment="1">
      <alignment horizontal="center" vertical="top" wrapText="1"/>
    </xf>
    <xf numFmtId="0" fontId="7" fillId="0" borderId="8" xfId="1" applyFont="1" applyBorder="1" applyAlignment="1">
      <alignment horizontal="center" vertical="top" wrapText="1"/>
    </xf>
    <xf numFmtId="0" fontId="7" fillId="0" borderId="4" xfId="1" applyFont="1" applyBorder="1" applyAlignment="1">
      <alignment horizontal="center" vertical="top" wrapText="1"/>
    </xf>
    <xf numFmtId="0" fontId="7" fillId="0" borderId="0" xfId="1" applyFont="1" applyBorder="1" applyAlignment="1">
      <alignment horizontal="center" vertical="top" wrapText="1"/>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14" xfId="0" applyFont="1" applyBorder="1" applyAlignment="1">
      <alignment horizontal="center" vertical="top" wrapText="1"/>
    </xf>
    <xf numFmtId="0" fontId="0" fillId="0" borderId="1" xfId="0" applyFont="1" applyBorder="1" applyAlignment="1">
      <alignment horizontal="center" vertical="top" wrapText="1"/>
    </xf>
    <xf numFmtId="0" fontId="4" fillId="0" borderId="2" xfId="0"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xf>
    <xf numFmtId="0" fontId="0" fillId="0" borderId="3" xfId="0" applyFont="1" applyBorder="1" applyAlignment="1">
      <alignment horizontal="left" vertical="top" wrapText="1"/>
    </xf>
    <xf numFmtId="0" fontId="4" fillId="0" borderId="7" xfId="2" applyFont="1" applyFill="1" applyBorder="1" applyAlignment="1">
      <alignment horizontal="left" vertical="top"/>
    </xf>
    <xf numFmtId="0" fontId="0" fillId="0" borderId="1" xfId="0" applyFont="1" applyBorder="1" applyAlignment="1">
      <alignment horizontal="center" vertical="top"/>
    </xf>
    <xf numFmtId="0" fontId="0" fillId="0" borderId="14" xfId="0" applyFont="1" applyBorder="1" applyAlignment="1">
      <alignment horizontal="center" vertical="top"/>
    </xf>
    <xf numFmtId="0" fontId="4" fillId="0" borderId="7" xfId="2" applyFont="1" applyFill="1" applyBorder="1" applyAlignment="1" applyProtection="1">
      <alignment horizontal="left" vertical="top"/>
    </xf>
    <xf numFmtId="0" fontId="4" fillId="0" borderId="1" xfId="0" applyFont="1" applyBorder="1" applyAlignment="1">
      <alignment horizontal="center"/>
    </xf>
    <xf numFmtId="0" fontId="0" fillId="0" borderId="3" xfId="0" applyFont="1" applyBorder="1" applyAlignment="1">
      <alignment horizontal="left" vertical="top"/>
    </xf>
    <xf numFmtId="0" fontId="0" fillId="0" borderId="1" xfId="0" applyFont="1" applyBorder="1" applyAlignment="1">
      <alignment horizontal="left" vertical="top"/>
    </xf>
    <xf numFmtId="0" fontId="4" fillId="0" borderId="1" xfId="0" applyFont="1" applyBorder="1" applyAlignment="1">
      <alignment horizontal="center"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0" fillId="0" borderId="3" xfId="0" applyFont="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4" fillId="0" borderId="7" xfId="2" applyFont="1" applyFill="1" applyBorder="1" applyAlignment="1">
      <alignment horizontal="left"/>
    </xf>
    <xf numFmtId="0" fontId="23" fillId="0" borderId="1" xfId="0" applyFont="1" applyBorder="1" applyAlignment="1">
      <alignment horizontal="left" vertical="top"/>
    </xf>
    <xf numFmtId="0" fontId="23" fillId="0" borderId="1" xfId="0" applyFont="1" applyBorder="1" applyAlignment="1">
      <alignment horizontal="center" vertical="top" wrapText="1"/>
    </xf>
    <xf numFmtId="0" fontId="23" fillId="0" borderId="13" xfId="0" applyFont="1" applyBorder="1" applyAlignment="1">
      <alignment horizontal="right" vertical="top" wrapText="1"/>
    </xf>
    <xf numFmtId="0" fontId="23" fillId="0" borderId="15" xfId="0" applyFont="1" applyBorder="1" applyAlignment="1">
      <alignment horizontal="right" vertical="top" wrapText="1"/>
    </xf>
    <xf numFmtId="0" fontId="23" fillId="0" borderId="14" xfId="0" applyFont="1" applyBorder="1" applyAlignment="1">
      <alignment horizontal="right" vertical="top" wrapText="1"/>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Fill="1" applyBorder="1" applyAlignment="1" applyProtection="1">
      <alignment horizontal="left" vertical="top"/>
    </xf>
    <xf numFmtId="0" fontId="0" fillId="0" borderId="12" xfId="0" applyFont="1" applyFill="1" applyBorder="1" applyAlignment="1" applyProtection="1">
      <alignment horizontal="left" vertical="top"/>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0" fontId="4" fillId="0" borderId="2"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0" fillId="0" borderId="13"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 xfId="0" applyFont="1" applyFill="1" applyBorder="1" applyAlignment="1">
      <alignment horizontal="center" vertical="top" wrapText="1"/>
    </xf>
    <xf numFmtId="0" fontId="4" fillId="0" borderId="1" xfId="0" applyFont="1" applyBorder="1" applyAlignment="1">
      <alignment horizontal="left" vertical="top"/>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9" xfId="0" applyFont="1" applyBorder="1" applyAlignment="1">
      <alignment horizontal="left" vertical="top" wrapText="1"/>
    </xf>
    <xf numFmtId="0" fontId="0" fillId="0" borderId="4" xfId="0" applyFont="1" applyBorder="1" applyAlignment="1">
      <alignment horizontal="left" vertical="top" wrapText="1"/>
    </xf>
    <xf numFmtId="0" fontId="0" fillId="0" borderId="10" xfId="0" applyFont="1" applyBorder="1" applyAlignment="1">
      <alignment horizontal="left" vertical="top" wrapText="1"/>
    </xf>
    <xf numFmtId="0" fontId="0" fillId="0" borderId="5" xfId="0" applyFont="1" applyBorder="1" applyAlignment="1">
      <alignment horizontal="left" vertical="top" wrapText="1"/>
    </xf>
    <xf numFmtId="0" fontId="0" fillId="0" borderId="11" xfId="0" applyFont="1" applyBorder="1" applyAlignment="1">
      <alignment horizontal="left" vertical="top" wrapText="1"/>
    </xf>
    <xf numFmtId="0" fontId="0" fillId="0" borderId="1" xfId="0" applyBorder="1" applyAlignment="1">
      <alignment horizontal="left" vertical="top"/>
    </xf>
    <xf numFmtId="0" fontId="0" fillId="2" borderId="2"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7" xfId="0" applyFill="1" applyBorder="1" applyAlignment="1" applyProtection="1">
      <alignment horizontal="left"/>
      <protection locked="0"/>
    </xf>
    <xf numFmtId="14" fontId="0" fillId="2" borderId="7" xfId="0" applyNumberFormat="1" applyFill="1" applyBorder="1" applyAlignment="1" applyProtection="1">
      <alignment horizontal="left"/>
      <protection locked="0"/>
    </xf>
    <xf numFmtId="4" fontId="0" fillId="2" borderId="7" xfId="0" applyNumberFormat="1" applyFill="1" applyBorder="1" applyAlignment="1" applyProtection="1">
      <alignment horizontal="right"/>
      <protection locked="0"/>
    </xf>
    <xf numFmtId="0" fontId="0" fillId="0" borderId="8" xfId="0" applyBorder="1" applyAlignment="1">
      <alignment horizontal="center"/>
    </xf>
    <xf numFmtId="0" fontId="23" fillId="0" borderId="0" xfId="0" applyFont="1" applyFill="1" applyAlignment="1">
      <alignment horizontal="center"/>
    </xf>
    <xf numFmtId="4" fontId="0" fillId="0" borderId="7" xfId="0" applyNumberFormat="1" applyFill="1" applyBorder="1" applyAlignment="1">
      <alignment horizontal="right"/>
    </xf>
    <xf numFmtId="4" fontId="23" fillId="0" borderId="7" xfId="0" applyNumberFormat="1" applyFont="1" applyFill="1" applyBorder="1" applyAlignment="1">
      <alignment horizontal="right"/>
    </xf>
    <xf numFmtId="0" fontId="0" fillId="2" borderId="3"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0" fillId="2" borderId="9"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11" xfId="0" applyFont="1" applyFill="1" applyBorder="1" applyAlignment="1" applyProtection="1">
      <alignment horizontal="left" vertical="top" wrapText="1"/>
      <protection locked="0"/>
    </xf>
    <xf numFmtId="0" fontId="0" fillId="3" borderId="7" xfId="0" applyFill="1" applyBorder="1" applyAlignment="1" applyProtection="1">
      <alignment horizontal="left"/>
      <protection locked="0"/>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5" lockText="1" noThreeD="1"/>
</file>

<file path=xl/ctrlProps/ctrlProp4.xml><?xml version="1.0" encoding="utf-8"?>
<formControlPr xmlns="http://schemas.microsoft.com/office/spreadsheetml/2009/9/main" objectType="CheckBox" fmlaLink="'Anlage 4'!$B$5" lockText="1" noThreeD="1"/>
</file>

<file path=xl/ctrlProps/ctrlProp5.xml><?xml version="1.0" encoding="utf-8"?>
<formControlPr xmlns="http://schemas.microsoft.com/office/spreadsheetml/2009/9/main" objectType="CheckBox" fmlaLink="'Anlage 4'!$B$5" lockText="1" noThreeD="1"/>
</file>

<file path=xl/ctrlProps/ctrlProp6.xml><?xml version="1.0" encoding="utf-8"?>
<formControlPr xmlns="http://schemas.microsoft.com/office/spreadsheetml/2009/9/main" objectType="CheckBox" fmlaLink="$B$5" lockText="1" noThreeD="1"/>
</file>

<file path=xl/ctrlProps/ctrlProp7.xml><?xml version="1.0" encoding="utf-8"?>
<formControlPr xmlns="http://schemas.microsoft.com/office/spreadsheetml/2009/9/main" objectType="CheckBox" fmlaLink="'Anlage 6'!$B$5" lockText="1" noThreeD="1"/>
</file>

<file path=xl/ctrlProps/ctrlProp8.xml><?xml version="1.0" encoding="utf-8"?>
<formControlPr xmlns="http://schemas.microsoft.com/office/spreadsheetml/2009/9/main" objectType="CheckBox" fmlaLink="'Anlage 6'!$B$5" lockText="1" noThreeD="1"/>
</file>

<file path=xl/drawings/drawing1.xml><?xml version="1.0" encoding="utf-8"?>
<xdr:wsDr xmlns:xdr="http://schemas.openxmlformats.org/drawingml/2006/spreadsheetDrawing" xmlns:a="http://schemas.openxmlformats.org/drawingml/2006/main">
  <xdr:twoCellAnchor>
    <xdr:from>
      <xdr:col>38</xdr:col>
      <xdr:colOff>148130</xdr:colOff>
      <xdr:row>0</xdr:row>
      <xdr:rowOff>0</xdr:rowOff>
    </xdr:from>
    <xdr:to>
      <xdr:col>52</xdr:col>
      <xdr:colOff>111495</xdr:colOff>
      <xdr:row>73</xdr:row>
      <xdr:rowOff>9525</xdr:rowOff>
    </xdr:to>
    <xdr:sp macro="" textlink="">
      <xdr:nvSpPr>
        <xdr:cNvPr id="4" name="Textfeld 3"/>
        <xdr:cNvSpPr txBox="1"/>
      </xdr:nvSpPr>
      <xdr:spPr>
        <a:xfrm>
          <a:off x="7758605" y="13138"/>
          <a:ext cx="2630365" cy="1235031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pPr algn="l"/>
          <a:br>
            <a:rPr lang="de-DE" sz="1200" b="1">
              <a:solidFill>
                <a:sysClr val="windowText" lastClr="000000"/>
              </a:solidFill>
            </a:rPr>
          </a:br>
          <a:r>
            <a:rPr lang="de-DE" sz="1200" b="0">
              <a:solidFill>
                <a:sysClr val="windowText" lastClr="000000"/>
              </a:solidFill>
            </a:rPr>
            <a:t>Bitte füllen Sie </a:t>
          </a:r>
          <a:r>
            <a:rPr lang="de-DE" sz="1200" b="0" u="sng">
              <a:solidFill>
                <a:sysClr val="windowText" lastClr="000000"/>
              </a:solidFill>
            </a:rPr>
            <a:t>jede</a:t>
          </a:r>
          <a:r>
            <a:rPr lang="de-DE" sz="1200" b="0">
              <a:solidFill>
                <a:sysClr val="windowText" lastClr="000000"/>
              </a:solidFill>
            </a:rPr>
            <a:t> einzelne</a:t>
          </a:r>
          <a:r>
            <a:rPr lang="de-DE" sz="1200" b="0" baseline="0">
              <a:solidFill>
                <a:sysClr val="windowText" lastClr="000000"/>
              </a:solidFill>
            </a:rPr>
            <a:t> Anlage aus, jedoch nur die blauen Felder.</a:t>
          </a:r>
        </a:p>
        <a:p>
          <a:pPr algn="l"/>
          <a:endParaRPr lang="de-DE" sz="1200" b="0" baseline="0">
            <a:solidFill>
              <a:sysClr val="windowText" lastClr="000000"/>
            </a:solidFill>
          </a:endParaRPr>
        </a:p>
        <a:p>
          <a:pPr algn="l"/>
          <a:r>
            <a:rPr lang="de-DE" sz="1200" b="0" baseline="0">
              <a:solidFill>
                <a:sysClr val="windowText" lastClr="000000"/>
              </a:solidFill>
            </a:rPr>
            <a:t>Sofern ein oder mehrere Anlagen für die Berichtspflicht 2016 nicht zutreffend sind, bitte wir Sie uns eine Fehlmeldung zu senden. Verwenden SIe hierzu das Bemerkungsfeld aus dem Deckblatt dieser Arbeitsmappe.</a:t>
          </a:r>
        </a:p>
        <a:p>
          <a:pPr algn="l"/>
          <a:endParaRPr lang="de-DE" sz="1200" b="0" baseline="0">
            <a:solidFill>
              <a:sysClr val="windowText" lastClr="000000"/>
            </a:solidFill>
          </a:endParaRPr>
        </a:p>
        <a:p>
          <a:pPr algn="l"/>
          <a:r>
            <a:rPr lang="de-DE" sz="1200" b="0" baseline="0">
              <a:solidFill>
                <a:sysClr val="windowText" lastClr="000000"/>
              </a:solidFill>
            </a:rPr>
            <a:t>Auf jeder Seite finden Sie zusätzliche Hinweise zum Ausfüllen auf der rechten Bildschirmseite.</a:t>
          </a:r>
        </a:p>
      </xdr:txBody>
    </xdr:sp>
    <xdr:clientData fPrintsWithSheet="0"/>
  </xdr:twoCellAnchor>
  <xdr:twoCellAnchor>
    <xdr:from>
      <xdr:col>0</xdr:col>
      <xdr:colOff>24849</xdr:colOff>
      <xdr:row>0</xdr:row>
      <xdr:rowOff>165652</xdr:rowOff>
    </xdr:from>
    <xdr:to>
      <xdr:col>37</xdr:col>
      <xdr:colOff>170793</xdr:colOff>
      <xdr:row>4</xdr:row>
      <xdr:rowOff>125583</xdr:rowOff>
    </xdr:to>
    <xdr:sp macro="" textlink="">
      <xdr:nvSpPr>
        <xdr:cNvPr id="5" name="Textfeld 4"/>
        <xdr:cNvSpPr txBox="1"/>
      </xdr:nvSpPr>
      <xdr:spPr>
        <a:xfrm>
          <a:off x="24849" y="2688135"/>
          <a:ext cx="7437496" cy="721931"/>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600" b="1"/>
            <a:t>Hinweis</a:t>
          </a:r>
        </a:p>
        <a:p>
          <a:pPr algn="ctr"/>
          <a:r>
            <a:rPr lang="de-DE" sz="1100" b="0"/>
            <a:t>Bitte</a:t>
          </a:r>
          <a:r>
            <a:rPr lang="de-DE" sz="1100" b="0" baseline="0"/>
            <a:t> reichen Sie nur ausgefüllte Seiten ein. Leerzeilen können SIe ausfügen/löschen Sofern Sie weitere Zeilen für Ihre Eingaben benötigen, wenden Sie sich bitte an E-Mail: s.roloff@spiconsult.de bzw. Tel. 030 690085-27.</a:t>
          </a:r>
          <a:endParaRPr lang="de-DE" sz="1100" b="0"/>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180976</xdr:colOff>
      <xdr:row>0</xdr:row>
      <xdr:rowOff>16566</xdr:rowOff>
    </xdr:from>
    <xdr:to>
      <xdr:col>12</xdr:col>
      <xdr:colOff>401102</xdr:colOff>
      <xdr:row>138</xdr:row>
      <xdr:rowOff>0</xdr:rowOff>
    </xdr:to>
    <xdr:sp macro="" textlink="">
      <xdr:nvSpPr>
        <xdr:cNvPr id="3" name="Textfeld 2"/>
        <xdr:cNvSpPr txBox="1"/>
      </xdr:nvSpPr>
      <xdr:spPr>
        <a:xfrm>
          <a:off x="10801351" y="16566"/>
          <a:ext cx="2620426" cy="750818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br>
            <a:rPr lang="de-DE" sz="1200" b="1">
              <a:solidFill>
                <a:sysClr val="windowText" lastClr="000000"/>
              </a:solidFill>
            </a:rPr>
          </a:br>
          <a:r>
            <a:rPr lang="de-DE" sz="1100" b="0">
              <a:solidFill>
                <a:schemeClr val="dk1"/>
              </a:solidFill>
              <a:effectLst/>
              <a:latin typeface="+mn-lt"/>
              <a:ea typeface="+mn-ea"/>
              <a:cs typeface="+mn-cs"/>
            </a:rPr>
            <a:t>Auf dieser Prüfliste können SIe überprüfen, ob die von Ihnen eingetragenen Werte zu den</a:t>
          </a:r>
          <a:r>
            <a:rPr lang="de-DE" sz="1100" b="0" baseline="0">
              <a:solidFill>
                <a:schemeClr val="dk1"/>
              </a:solidFill>
              <a:effectLst/>
              <a:latin typeface="+mn-lt"/>
              <a:ea typeface="+mn-ea"/>
              <a:cs typeface="+mn-cs"/>
            </a:rPr>
            <a:t> Regie-Personal</a:t>
          </a:r>
          <a:r>
            <a:rPr lang="de-DE" sz="1100" b="0">
              <a:solidFill>
                <a:schemeClr val="dk1"/>
              </a:solidFill>
              <a:effectLst/>
              <a:latin typeface="+mn-lt"/>
              <a:ea typeface="+mn-ea"/>
              <a:cs typeface="+mn-cs"/>
            </a:rPr>
            <a:t> vollständig und</a:t>
          </a:r>
          <a:r>
            <a:rPr lang="de-DE" sz="1100" b="0" baseline="0">
              <a:solidFill>
                <a:schemeClr val="dk1"/>
              </a:solidFill>
              <a:effectLst/>
              <a:latin typeface="+mn-lt"/>
              <a:ea typeface="+mn-ea"/>
              <a:cs typeface="+mn-cs"/>
            </a:rPr>
            <a:t> korrekt sind. </a:t>
          </a:r>
        </a:p>
        <a:p>
          <a:endParaRPr lang="de-DE" sz="1100" b="0" baseline="0">
            <a:solidFill>
              <a:schemeClr val="dk1"/>
            </a:solidFill>
            <a:effectLst/>
            <a:latin typeface="+mn-lt"/>
            <a:ea typeface="+mn-ea"/>
            <a:cs typeface="+mn-cs"/>
          </a:endParaRPr>
        </a:p>
        <a:p>
          <a:r>
            <a:rPr lang="de-DE" sz="1100" b="1" baseline="0">
              <a:solidFill>
                <a:schemeClr val="dk1"/>
              </a:solidFill>
              <a:effectLst/>
              <a:latin typeface="+mn-lt"/>
              <a:ea typeface="+mn-ea"/>
              <a:cs typeface="+mn-cs"/>
            </a:rPr>
            <a:t>Bitte beachten Sie, dass die Deckungslücke bei Abgabe der Berichtspflicht "0,00" bei jedem einzelnen Mitarbeiter ausweisen muss. </a:t>
          </a:r>
        </a:p>
        <a:p>
          <a:endParaRPr lang="de-DE" sz="1100" b="1" baseline="0">
            <a:solidFill>
              <a:schemeClr val="dk1"/>
            </a:solidFill>
            <a:effectLst/>
            <a:latin typeface="+mn-lt"/>
            <a:ea typeface="+mn-ea"/>
            <a:cs typeface="+mn-cs"/>
          </a:endParaRPr>
        </a:p>
        <a:p>
          <a:r>
            <a:rPr lang="de-DE" sz="1100" b="0" baseline="0">
              <a:solidFill>
                <a:schemeClr val="dk1"/>
              </a:solidFill>
              <a:effectLst/>
              <a:latin typeface="+mn-lt"/>
              <a:ea typeface="+mn-ea"/>
              <a:cs typeface="+mn-cs"/>
            </a:rPr>
            <a:t>Sie können jederzeit die Angaben zum Regiepersonal auf den Reitern "Anlage 6" sowie Anlage "7" ergänzen und anpassen. </a:t>
          </a:r>
        </a:p>
        <a:p>
          <a:endParaRPr lang="de-DE" sz="1100" b="0" baseline="0">
            <a:solidFill>
              <a:schemeClr val="dk1"/>
            </a:solidFill>
            <a:effectLst/>
            <a:latin typeface="+mn-lt"/>
            <a:ea typeface="+mn-ea"/>
            <a:cs typeface="+mn-cs"/>
          </a:endParaRPr>
        </a:p>
        <a:p>
          <a:endParaRPr lang="de-DE" sz="1200">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4</xdr:row>
          <xdr:rowOff>9525</xdr:rowOff>
        </xdr:from>
        <xdr:to>
          <xdr:col>1</xdr:col>
          <xdr:colOff>1190625</xdr:colOff>
          <xdr:row>4</xdr:row>
          <xdr:rowOff>180975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49</xdr:col>
      <xdr:colOff>166245</xdr:colOff>
      <xdr:row>0</xdr:row>
      <xdr:rowOff>26276</xdr:rowOff>
    </xdr:from>
    <xdr:to>
      <xdr:col>63</xdr:col>
      <xdr:colOff>128851</xdr:colOff>
      <xdr:row>76</xdr:row>
      <xdr:rowOff>33603</xdr:rowOff>
    </xdr:to>
    <xdr:sp macro="" textlink="">
      <xdr:nvSpPr>
        <xdr:cNvPr id="4" name="Textfeld 3"/>
        <xdr:cNvSpPr txBox="1"/>
      </xdr:nvSpPr>
      <xdr:spPr>
        <a:xfrm>
          <a:off x="7497211" y="26276"/>
          <a:ext cx="2629606" cy="1191029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br>
            <a:rPr lang="de-DE" sz="1200" b="1">
              <a:solidFill>
                <a:sysClr val="windowText" lastClr="000000"/>
              </a:solidFill>
            </a:rPr>
          </a:br>
          <a:r>
            <a:rPr lang="de-DE" sz="1100" b="0">
              <a:solidFill>
                <a:schemeClr val="dk1"/>
              </a:solidFill>
              <a:effectLst/>
              <a:latin typeface="+mn-lt"/>
              <a:ea typeface="+mn-ea"/>
              <a:cs typeface="+mn-cs"/>
            </a:rPr>
            <a:t>Bitte stellen Sie für jede Regiekraft,</a:t>
          </a:r>
          <a:r>
            <a:rPr lang="de-DE" sz="1100" b="0" baseline="0">
              <a:solidFill>
                <a:schemeClr val="dk1"/>
              </a:solidFill>
              <a:effectLst/>
              <a:latin typeface="+mn-lt"/>
              <a:ea typeface="+mn-ea"/>
              <a:cs typeface="+mn-cs"/>
            </a:rPr>
            <a:t> die durch öffentliche Fördermittel im Jahr 2016 finanziert wurde (lt. Anlage 6), eine Erklärung über Vergütung und Leistungen aus. Die Erklärung können SIe als Dokument gesondert von der SPI-Webseite im Formularbereich herunterladen. So können SIe die Erklärung duplizieren:</a:t>
          </a:r>
          <a:br>
            <a:rPr lang="de-DE" sz="1100" b="0" baseline="0">
              <a:solidFill>
                <a:schemeClr val="dk1"/>
              </a:solidFill>
              <a:effectLst/>
              <a:latin typeface="+mn-lt"/>
              <a:ea typeface="+mn-ea"/>
              <a:cs typeface="+mn-cs"/>
            </a:rPr>
          </a:br>
          <a:br>
            <a:rPr lang="de-DE" sz="1100" b="0" baseline="0">
              <a:solidFill>
                <a:schemeClr val="dk1"/>
              </a:solidFill>
              <a:effectLst/>
              <a:latin typeface="+mn-lt"/>
              <a:ea typeface="+mn-ea"/>
              <a:cs typeface="+mn-cs"/>
            </a:rPr>
          </a:br>
          <a:r>
            <a:rPr lang="de-DE" sz="1100" b="0" baseline="0">
              <a:solidFill>
                <a:schemeClr val="dk1"/>
              </a:solidFill>
              <a:effectLst/>
              <a:latin typeface="+mn-lt"/>
              <a:ea typeface="+mn-ea"/>
              <a:cs typeface="+mn-cs"/>
            </a:rPr>
            <a:t>Variant a) </a:t>
          </a:r>
          <a:br>
            <a:rPr lang="de-DE" sz="1100" b="0" baseline="0">
              <a:solidFill>
                <a:schemeClr val="dk1"/>
              </a:solidFill>
              <a:effectLst/>
              <a:latin typeface="+mn-lt"/>
              <a:ea typeface="+mn-ea"/>
              <a:cs typeface="+mn-cs"/>
            </a:rPr>
          </a:br>
          <a:r>
            <a:rPr lang="de-DE" sz="1100" b="0" baseline="0">
              <a:solidFill>
                <a:schemeClr val="dk1"/>
              </a:solidFill>
              <a:effectLst/>
              <a:latin typeface="+mn-lt"/>
              <a:ea typeface="+mn-ea"/>
              <a:cs typeface="+mn-cs"/>
            </a:rPr>
            <a:t>STRG-Taste drücken + linke Maustaste auf Reiter klicken und nach rechts verschieben </a:t>
          </a:r>
          <a:br>
            <a:rPr lang="de-DE" sz="1100" b="0" baseline="0">
              <a:solidFill>
                <a:schemeClr val="dk1"/>
              </a:solidFill>
              <a:effectLst/>
              <a:latin typeface="+mn-lt"/>
              <a:ea typeface="+mn-ea"/>
              <a:cs typeface="+mn-cs"/>
            </a:rPr>
          </a:br>
          <a:endParaRPr lang="de-DE">
            <a:effectLst/>
          </a:endParaRPr>
        </a:p>
        <a:p>
          <a:r>
            <a:rPr lang="de-DE" sz="1100" b="0" baseline="0">
              <a:solidFill>
                <a:schemeClr val="dk1"/>
              </a:solidFill>
              <a:effectLst/>
              <a:latin typeface="+mn-lt"/>
              <a:ea typeface="+mn-ea"/>
              <a:cs typeface="+mn-cs"/>
            </a:rPr>
            <a:t>Variante b)</a:t>
          </a:r>
          <a:endParaRPr lang="de-DE">
            <a:effectLst/>
          </a:endParaRPr>
        </a:p>
        <a:p>
          <a:r>
            <a:rPr lang="de-DE" sz="1100" b="0" baseline="0">
              <a:solidFill>
                <a:schemeClr val="dk1"/>
              </a:solidFill>
              <a:effectLst/>
              <a:latin typeface="+mn-lt"/>
              <a:ea typeface="+mn-ea"/>
              <a:cs typeface="+mn-cs"/>
            </a:rPr>
            <a:t>Rechte Maustaste drücken &gt; verschieben und kopieren &gt; an Ende anstellen + Häkchen bei Kopie erstellen &gt; OK-Taste klicken</a:t>
          </a:r>
        </a:p>
        <a:p>
          <a:endParaRPr lang="de-DE">
            <a:effectLst/>
          </a:endParaRPr>
        </a:p>
        <a:p>
          <a:r>
            <a:rPr lang="de-DE" sz="1100" b="1" baseline="0">
              <a:solidFill>
                <a:schemeClr val="dk1"/>
              </a:solidFill>
              <a:effectLst/>
              <a:latin typeface="+mn-lt"/>
              <a:ea typeface="+mn-ea"/>
              <a:cs typeface="+mn-cs"/>
            </a:rPr>
            <a:t>Bitte achten Sie darauf, dass diese Erklärung decklungsgleich mit dem Jahreslohnkonto sein muss. </a:t>
          </a:r>
        </a:p>
        <a:p>
          <a:endParaRPr lang="de-DE">
            <a:effectLst/>
          </a:endParaRPr>
        </a:p>
        <a:p>
          <a:r>
            <a:rPr lang="de-DE" sz="1100" b="0" baseline="0">
              <a:solidFill>
                <a:schemeClr val="dk1"/>
              </a:solidFill>
              <a:effectLst/>
              <a:latin typeface="+mn-lt"/>
              <a:ea typeface="+mn-ea"/>
              <a:cs typeface="+mn-cs"/>
            </a:rPr>
            <a:t>Zur Nachvollziehbarkeit ihrer Angaben reichen Sie bitte für jede Regiekraft mit der Berichtspflicht 2016 das Jahreslohnkonto ein. </a:t>
          </a:r>
          <a:endParaRPr lang="de-DE">
            <a:effectLst/>
          </a:endParaRPr>
        </a:p>
        <a:p>
          <a:endParaRPr lang="de-DE" sz="1100" b="0" baseline="0">
            <a:solidFill>
              <a:schemeClr val="dk1"/>
            </a:solidFill>
            <a:effectLst/>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180956</xdr:colOff>
      <xdr:row>0</xdr:row>
      <xdr:rowOff>24848</xdr:rowOff>
    </xdr:from>
    <xdr:to>
      <xdr:col>50</xdr:col>
      <xdr:colOff>144321</xdr:colOff>
      <xdr:row>57</xdr:row>
      <xdr:rowOff>339586</xdr:rowOff>
    </xdr:to>
    <xdr:sp macro="" textlink="">
      <xdr:nvSpPr>
        <xdr:cNvPr id="4" name="Textfeld 3"/>
        <xdr:cNvSpPr txBox="1"/>
      </xdr:nvSpPr>
      <xdr:spPr>
        <a:xfrm>
          <a:off x="7337130" y="24848"/>
          <a:ext cx="2630365" cy="1159565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pPr algn="l"/>
          <a:br>
            <a:rPr lang="de-DE" sz="1200" b="1">
              <a:solidFill>
                <a:sysClr val="windowText" lastClr="000000"/>
              </a:solidFill>
            </a:rPr>
          </a:br>
          <a:r>
            <a:rPr lang="de-DE" sz="1200" b="0">
              <a:solidFill>
                <a:sysClr val="windowText" lastClr="000000"/>
              </a:solidFill>
            </a:rPr>
            <a:t>Bitte geben Sie auf der</a:t>
          </a:r>
          <a:r>
            <a:rPr lang="de-DE" sz="1200" b="0" baseline="0">
              <a:solidFill>
                <a:sysClr val="windowText" lastClr="000000"/>
              </a:solidFill>
            </a:rPr>
            <a:t> Gesamtfinanzierungsübersicht die Einnahmen für das Jahr 2016, getrennt nach Herkunft, an. </a:t>
          </a:r>
          <a:endParaRPr lang="de-DE" sz="1200" b="0">
            <a:solidFill>
              <a:sysClr val="windowText" lastClr="00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100379</xdr:colOff>
      <xdr:row>0</xdr:row>
      <xdr:rowOff>0</xdr:rowOff>
    </xdr:from>
    <xdr:to>
      <xdr:col>14</xdr:col>
      <xdr:colOff>444744</xdr:colOff>
      <xdr:row>814</xdr:row>
      <xdr:rowOff>190499</xdr:rowOff>
    </xdr:to>
    <xdr:sp macro="" textlink="">
      <xdr:nvSpPr>
        <xdr:cNvPr id="3" name="Textfeld 2"/>
        <xdr:cNvSpPr txBox="1"/>
      </xdr:nvSpPr>
      <xdr:spPr>
        <a:xfrm>
          <a:off x="10587404" y="0"/>
          <a:ext cx="2630365" cy="69588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pPr algn="l"/>
          <a:br>
            <a:rPr lang="de-DE" sz="1200" b="1">
              <a:solidFill>
                <a:sysClr val="windowText" lastClr="000000"/>
              </a:solidFill>
            </a:rPr>
          </a:br>
          <a:r>
            <a:rPr lang="de-DE" sz="1200" b="0">
              <a:solidFill>
                <a:sysClr val="windowText" lastClr="000000"/>
              </a:solidFill>
            </a:rPr>
            <a:t>Bitte geben Sie auf dieser</a:t>
          </a:r>
          <a:r>
            <a:rPr lang="de-DE" sz="1200" b="0" baseline="0">
              <a:solidFill>
                <a:sysClr val="windowText" lastClr="000000"/>
              </a:solidFill>
            </a:rPr>
            <a:t> Liste alle Inventargegenstände an, die aus Zuwendungsmittel angeschafft wurden, geordnet nach Projekt-Nummer. Hier sind alle Investitionen ohne Beschränkung auf das Jahr 2016 auszuweisen. Davon ausgenommen sind ausschließlich mit unserer schriftlichen Zustimmung in den Vorjahren (bis einschließlich 2011) rückübertragene und/oder ausgesonderte Wirtschaftsgüter.</a:t>
          </a:r>
          <a:endParaRPr lang="de-DE" sz="1200" b="0">
            <a:solidFill>
              <a:sysClr val="windowText" lastClr="00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2</xdr:col>
          <xdr:colOff>504825</xdr:colOff>
          <xdr:row>5</xdr:row>
          <xdr:rowOff>171450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113739</xdr:colOff>
      <xdr:row>0</xdr:row>
      <xdr:rowOff>22411</xdr:rowOff>
    </xdr:from>
    <xdr:to>
      <xdr:col>12</xdr:col>
      <xdr:colOff>237004</xdr:colOff>
      <xdr:row>815</xdr:row>
      <xdr:rowOff>0</xdr:rowOff>
    </xdr:to>
    <xdr:sp macro="" textlink="">
      <xdr:nvSpPr>
        <xdr:cNvPr id="2" name="Textfeld 1"/>
        <xdr:cNvSpPr txBox="1"/>
      </xdr:nvSpPr>
      <xdr:spPr>
        <a:xfrm>
          <a:off x="10943664" y="22411"/>
          <a:ext cx="2409265" cy="1113012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b="1">
              <a:solidFill>
                <a:sysClr val="windowText" lastClr="000000"/>
              </a:solidFill>
            </a:rPr>
            <a:t>Hinweis</a:t>
          </a:r>
        </a:p>
        <a:p>
          <a:pPr algn="l"/>
          <a:br>
            <a:rPr lang="de-DE" sz="1100" b="1">
              <a:solidFill>
                <a:sysClr val="windowText" lastClr="000000"/>
              </a:solidFill>
            </a:rPr>
          </a:br>
          <a:r>
            <a:rPr lang="de-DE" sz="1100" b="0">
              <a:solidFill>
                <a:sysClr val="windowText" lastClr="000000"/>
              </a:solidFill>
            </a:rPr>
            <a:t>Bitte geben Sie auf dieser</a:t>
          </a:r>
          <a:r>
            <a:rPr lang="de-DE" sz="1100" b="0" baseline="0">
              <a:solidFill>
                <a:sysClr val="windowText" lastClr="000000"/>
              </a:solidFill>
            </a:rPr>
            <a:t> Liste alle Inventargegenstände an, die aus Zuwendungsmittel angeschafft wurden, geordnet nach Projekt-Nummer. Hier sind alle Investitionen ohne Beschränkung auf das Jahr 2016 auszuweisen. Von der Ausweisung ausgenommen sind ausschließlich mit unserer schriftlichen Zustimmung in den Vorjahren (bis einschließlich 2011) rückübertragene und/oder ausgesonderte Wirtschaftsgüter.</a:t>
          </a:r>
          <a:endParaRPr lang="de-DE" sz="1100" b="0">
            <a:solidFill>
              <a:sysClr val="windowText" lastClr="00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1</xdr:col>
          <xdr:colOff>1123950</xdr:colOff>
          <xdr:row>6</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180976</xdr:colOff>
      <xdr:row>0</xdr:row>
      <xdr:rowOff>16566</xdr:rowOff>
    </xdr:from>
    <xdr:to>
      <xdr:col>10</xdr:col>
      <xdr:colOff>401102</xdr:colOff>
      <xdr:row>40</xdr:row>
      <xdr:rowOff>171450</xdr:rowOff>
    </xdr:to>
    <xdr:sp macro="" textlink="">
      <xdr:nvSpPr>
        <xdr:cNvPr id="5" name="Textfeld 4"/>
        <xdr:cNvSpPr txBox="1"/>
      </xdr:nvSpPr>
      <xdr:spPr>
        <a:xfrm>
          <a:off x="11020426" y="16566"/>
          <a:ext cx="2620426" cy="787013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br>
            <a:rPr lang="de-DE" sz="1200" b="1">
              <a:solidFill>
                <a:sysClr val="windowText" lastClr="000000"/>
              </a:solidFill>
            </a:rPr>
          </a:br>
          <a:r>
            <a:rPr lang="de-DE" sz="1100" b="0">
              <a:solidFill>
                <a:schemeClr val="dk1"/>
              </a:solidFill>
              <a:effectLst/>
              <a:latin typeface="+mn-lt"/>
              <a:ea typeface="+mn-ea"/>
              <a:cs typeface="+mn-cs"/>
            </a:rPr>
            <a:t>Bitte geben Sie auf dieser</a:t>
          </a:r>
          <a:r>
            <a:rPr lang="de-DE" sz="1100" b="0" baseline="0">
              <a:solidFill>
                <a:schemeClr val="dk1"/>
              </a:solidFill>
              <a:effectLst/>
              <a:latin typeface="+mn-lt"/>
              <a:ea typeface="+mn-ea"/>
              <a:cs typeface="+mn-cs"/>
            </a:rPr>
            <a:t> Liste alle über Fördermittel finanzierten Mietobjekte an. </a:t>
          </a:r>
          <a:endParaRPr lang="de-DE" sz="1200">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4</xdr:row>
          <xdr:rowOff>38100</xdr:rowOff>
        </xdr:from>
        <xdr:to>
          <xdr:col>1</xdr:col>
          <xdr:colOff>1190625</xdr:colOff>
          <xdr:row>5</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182220</xdr:colOff>
      <xdr:row>0</xdr:row>
      <xdr:rowOff>16565</xdr:rowOff>
    </xdr:from>
    <xdr:to>
      <xdr:col>11</xdr:col>
      <xdr:colOff>507524</xdr:colOff>
      <xdr:row>964</xdr:row>
      <xdr:rowOff>182707</xdr:rowOff>
    </xdr:to>
    <xdr:sp macro="" textlink="">
      <xdr:nvSpPr>
        <xdr:cNvPr id="3" name="Textfeld 2"/>
        <xdr:cNvSpPr txBox="1"/>
      </xdr:nvSpPr>
      <xdr:spPr>
        <a:xfrm>
          <a:off x="10798265" y="16565"/>
          <a:ext cx="2630365" cy="2178702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br>
            <a:rPr lang="de-DE" sz="1200" b="1">
              <a:solidFill>
                <a:sysClr val="windowText" lastClr="000000"/>
              </a:solidFill>
            </a:rPr>
          </a:br>
          <a:r>
            <a:rPr lang="de-DE" sz="1100" b="0">
              <a:solidFill>
                <a:schemeClr val="dk1"/>
              </a:solidFill>
              <a:effectLst/>
              <a:latin typeface="+mn-lt"/>
              <a:ea typeface="+mn-ea"/>
              <a:cs typeface="+mn-cs"/>
            </a:rPr>
            <a:t>Bitte geben Sie auf dieser</a:t>
          </a:r>
          <a:r>
            <a:rPr lang="de-DE" sz="1100" b="0" baseline="0">
              <a:solidFill>
                <a:schemeClr val="dk1"/>
              </a:solidFill>
              <a:effectLst/>
              <a:latin typeface="+mn-lt"/>
              <a:ea typeface="+mn-ea"/>
              <a:cs typeface="+mn-cs"/>
            </a:rPr>
            <a:t> Liste alle Mietobjekte an, die über öffentliche Förderung abgerechnet wurden. Wählen Sie hierzu die Index-Nr.  des jeweiligen Mietobjekts aus und geben die dazugehörige Finanzierungsstruktur an. Achten Sie darauf, dass die angegebene Finanzierung zu einem Mietobjekt mit der angegebenen Jahresmiete deckungsgleich ist. Sollte dies nicht der Fall sein, überprüfen Sie bitte Ihre Angaben im Finanzierungsteil. </a:t>
          </a:r>
        </a:p>
        <a:p>
          <a:endParaRPr lang="de-DE" sz="1100" b="0" baseline="0">
            <a:solidFill>
              <a:schemeClr val="dk1"/>
            </a:solidFill>
            <a:effectLst/>
            <a:latin typeface="+mn-lt"/>
            <a:ea typeface="+mn-ea"/>
            <a:cs typeface="+mn-cs"/>
          </a:endParaRPr>
        </a:p>
        <a:p>
          <a:r>
            <a:rPr lang="de-DE" sz="1100" b="1" baseline="0">
              <a:solidFill>
                <a:schemeClr val="dk1"/>
              </a:solidFill>
              <a:effectLst/>
              <a:latin typeface="+mn-lt"/>
              <a:ea typeface="+mn-ea"/>
              <a:cs typeface="+mn-cs"/>
            </a:rPr>
            <a:t>Bitte lassen Sie zwischen den einzelnen Mietobjekten </a:t>
          </a:r>
          <a:r>
            <a:rPr lang="de-DE" sz="1100" b="1" i="0" baseline="0">
              <a:solidFill>
                <a:schemeClr val="dk1"/>
              </a:solidFill>
              <a:effectLst/>
              <a:latin typeface="+mn-lt"/>
              <a:ea typeface="+mn-ea"/>
              <a:cs typeface="+mn-cs"/>
            </a:rPr>
            <a:t>jeweils eine Leerzeile, dies dient zur besseren Übersichtlichkeit und Orientierung.</a:t>
          </a:r>
        </a:p>
        <a:p>
          <a:endParaRPr lang="de-DE" sz="1200">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4</xdr:row>
          <xdr:rowOff>28575</xdr:rowOff>
        </xdr:from>
        <xdr:to>
          <xdr:col>1</xdr:col>
          <xdr:colOff>1181100</xdr:colOff>
          <xdr:row>5</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9</xdr:col>
      <xdr:colOff>180976</xdr:colOff>
      <xdr:row>0</xdr:row>
      <xdr:rowOff>16566</xdr:rowOff>
    </xdr:from>
    <xdr:to>
      <xdr:col>12</xdr:col>
      <xdr:colOff>401102</xdr:colOff>
      <xdr:row>41</xdr:row>
      <xdr:rowOff>0</xdr:rowOff>
    </xdr:to>
    <xdr:sp macro="" textlink="">
      <xdr:nvSpPr>
        <xdr:cNvPr id="3" name="Textfeld 2"/>
        <xdr:cNvSpPr txBox="1"/>
      </xdr:nvSpPr>
      <xdr:spPr>
        <a:xfrm>
          <a:off x="11029951" y="16566"/>
          <a:ext cx="2620426" cy="788918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br>
            <a:rPr lang="de-DE" sz="1200" b="1">
              <a:solidFill>
                <a:sysClr val="windowText" lastClr="000000"/>
              </a:solidFill>
            </a:rPr>
          </a:br>
          <a:r>
            <a:rPr lang="de-DE" sz="1100" b="0">
              <a:solidFill>
                <a:schemeClr val="dk1"/>
              </a:solidFill>
              <a:effectLst/>
              <a:latin typeface="+mn-lt"/>
              <a:ea typeface="+mn-ea"/>
              <a:cs typeface="+mn-cs"/>
            </a:rPr>
            <a:t>Auf dieser Prüfliste können SIe überprüfen, ob die von Ihnen eingetragenen Werte zu den Mietobjekten vollständig und</a:t>
          </a:r>
          <a:r>
            <a:rPr lang="de-DE" sz="1100" b="0" baseline="0">
              <a:solidFill>
                <a:schemeClr val="dk1"/>
              </a:solidFill>
              <a:effectLst/>
              <a:latin typeface="+mn-lt"/>
              <a:ea typeface="+mn-ea"/>
              <a:cs typeface="+mn-cs"/>
            </a:rPr>
            <a:t> korrekt sind. </a:t>
          </a:r>
        </a:p>
        <a:p>
          <a:endParaRPr lang="de-DE" sz="1100" b="0" baseline="0">
            <a:solidFill>
              <a:schemeClr val="dk1"/>
            </a:solidFill>
            <a:effectLst/>
            <a:latin typeface="+mn-lt"/>
            <a:ea typeface="+mn-ea"/>
            <a:cs typeface="+mn-cs"/>
          </a:endParaRPr>
        </a:p>
        <a:p>
          <a:r>
            <a:rPr lang="de-DE" sz="1100" b="1" baseline="0">
              <a:solidFill>
                <a:schemeClr val="dk1"/>
              </a:solidFill>
              <a:effectLst/>
              <a:latin typeface="+mn-lt"/>
              <a:ea typeface="+mn-ea"/>
              <a:cs typeface="+mn-cs"/>
            </a:rPr>
            <a:t>Bitte beachten Sie, dass die Deckungs-lücke bei Abgabe der Berichtspflicht "0,00" bei jedem einzelnen Mietobjekt ausweisen muss. </a:t>
          </a:r>
        </a:p>
        <a:p>
          <a:endParaRPr lang="de-DE" sz="1100" b="1" baseline="0">
            <a:solidFill>
              <a:schemeClr val="dk1"/>
            </a:solidFill>
            <a:effectLst/>
            <a:latin typeface="+mn-lt"/>
            <a:ea typeface="+mn-ea"/>
            <a:cs typeface="+mn-cs"/>
          </a:endParaRPr>
        </a:p>
        <a:p>
          <a:r>
            <a:rPr lang="de-DE" sz="1100" b="0" baseline="0">
              <a:solidFill>
                <a:schemeClr val="dk1"/>
              </a:solidFill>
              <a:effectLst/>
              <a:latin typeface="+mn-lt"/>
              <a:ea typeface="+mn-ea"/>
              <a:cs typeface="+mn-cs"/>
            </a:rPr>
            <a:t>Sie können jederzeit die Angaben zu den Mietobjekten auf den Reitern "Anlage 4" sowie Anlage "5" ergänzen und anpassen. </a:t>
          </a:r>
        </a:p>
        <a:p>
          <a:endParaRPr lang="de-DE" sz="1100" b="0" baseline="0">
            <a:solidFill>
              <a:schemeClr val="dk1"/>
            </a:solidFill>
            <a:effectLst/>
            <a:latin typeface="+mn-lt"/>
            <a:ea typeface="+mn-ea"/>
            <a:cs typeface="+mn-cs"/>
          </a:endParaRPr>
        </a:p>
        <a:p>
          <a:endParaRPr lang="de-DE" sz="1200">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4</xdr:row>
          <xdr:rowOff>28575</xdr:rowOff>
        </xdr:from>
        <xdr:to>
          <xdr:col>1</xdr:col>
          <xdr:colOff>1190625</xdr:colOff>
          <xdr:row>5</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8</xdr:col>
      <xdr:colOff>151669</xdr:colOff>
      <xdr:row>0</xdr:row>
      <xdr:rowOff>0</xdr:rowOff>
    </xdr:from>
    <xdr:to>
      <xdr:col>12</xdr:col>
      <xdr:colOff>486504</xdr:colOff>
      <xdr:row>138</xdr:row>
      <xdr:rowOff>0</xdr:rowOff>
    </xdr:to>
    <xdr:sp macro="" textlink="">
      <xdr:nvSpPr>
        <xdr:cNvPr id="4" name="Textfeld 3"/>
        <xdr:cNvSpPr txBox="1"/>
      </xdr:nvSpPr>
      <xdr:spPr>
        <a:xfrm>
          <a:off x="10991119" y="0"/>
          <a:ext cx="2630365" cy="6000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br>
            <a:rPr lang="de-DE" sz="1200" b="1">
              <a:solidFill>
                <a:sysClr val="windowText" lastClr="000000"/>
              </a:solidFill>
            </a:rPr>
          </a:br>
          <a:r>
            <a:rPr lang="de-DE" sz="1100" b="0">
              <a:solidFill>
                <a:schemeClr val="dk1"/>
              </a:solidFill>
              <a:effectLst/>
              <a:latin typeface="+mn-lt"/>
              <a:ea typeface="+mn-ea"/>
              <a:cs typeface="+mn-cs"/>
            </a:rPr>
            <a:t>Bitte geben Sie auf dieser</a:t>
          </a:r>
          <a:r>
            <a:rPr lang="de-DE" sz="1100" b="0" baseline="0">
              <a:solidFill>
                <a:schemeClr val="dk1"/>
              </a:solidFill>
              <a:effectLst/>
              <a:latin typeface="+mn-lt"/>
              <a:ea typeface="+mn-ea"/>
              <a:cs typeface="+mn-cs"/>
            </a:rPr>
            <a:t> Liste alle über Fördermittel finanzierten Regiekräfte an. </a:t>
          </a:r>
          <a:endParaRPr lang="de-DE" sz="1200">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4</xdr:row>
          <xdr:rowOff>9525</xdr:rowOff>
        </xdr:from>
        <xdr:to>
          <xdr:col>1</xdr:col>
          <xdr:colOff>1219200</xdr:colOff>
          <xdr:row>4</xdr:row>
          <xdr:rowOff>180975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8</xdr:col>
      <xdr:colOff>156135</xdr:colOff>
      <xdr:row>0</xdr:row>
      <xdr:rowOff>0</xdr:rowOff>
    </xdr:from>
    <xdr:to>
      <xdr:col>12</xdr:col>
      <xdr:colOff>490970</xdr:colOff>
      <xdr:row>965</xdr:row>
      <xdr:rowOff>0</xdr:rowOff>
    </xdr:to>
    <xdr:sp macro="" textlink="">
      <xdr:nvSpPr>
        <xdr:cNvPr id="3" name="Textfeld 2"/>
        <xdr:cNvSpPr txBox="1"/>
      </xdr:nvSpPr>
      <xdr:spPr>
        <a:xfrm>
          <a:off x="10786035" y="0"/>
          <a:ext cx="2630365" cy="22383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a:solidFill>
                <a:sysClr val="windowText" lastClr="000000"/>
              </a:solidFill>
            </a:rPr>
            <a:t>Hinweis:</a:t>
          </a:r>
        </a:p>
        <a:p>
          <a:br>
            <a:rPr lang="de-DE" sz="1100" b="1">
              <a:solidFill>
                <a:schemeClr val="dk1"/>
              </a:solidFill>
              <a:effectLst/>
              <a:latin typeface="+mn-lt"/>
              <a:ea typeface="+mn-ea"/>
              <a:cs typeface="+mn-cs"/>
            </a:rPr>
          </a:br>
          <a:r>
            <a:rPr lang="de-DE" sz="1100" b="0">
              <a:solidFill>
                <a:schemeClr val="dk1"/>
              </a:solidFill>
              <a:effectLst/>
              <a:latin typeface="+mn-lt"/>
              <a:ea typeface="+mn-ea"/>
              <a:cs typeface="+mn-cs"/>
            </a:rPr>
            <a:t>Bitte geben Sie auf dieser</a:t>
          </a:r>
          <a:r>
            <a:rPr lang="de-DE" sz="1100" b="0" baseline="0">
              <a:solidFill>
                <a:schemeClr val="dk1"/>
              </a:solidFill>
              <a:effectLst/>
              <a:latin typeface="+mn-lt"/>
              <a:ea typeface="+mn-ea"/>
              <a:cs typeface="+mn-cs"/>
            </a:rPr>
            <a:t> Liste alle Mitarbeiter/innen an, die über öffentliche Förderung abgerechnet wurden. Wählen Sie hierzu die Index-Nr.  der jeweiligen Regiekraft aus und geben die Finanzierungsstruktur  an. Achten Sie darauf, dass die angegebene Finanzierung zu jeder Regiekrafte mit der angegebenen AG-Brutto/Jahr lt. Jahreslohnkonto deckungsgleich ist. Sollte dies nicht der Fall sein, überprüfen Sie bitte ihre Angaben im Finanzierungsteil. Darüber hinsaus geben Sie bitte die Stellenbe-zeichnung der Regiekraft für das jeweils geförderte Projekt an. </a:t>
          </a:r>
        </a:p>
        <a:p>
          <a:endParaRPr lang="de-DE" sz="1100" b="0" baseline="0">
            <a:solidFill>
              <a:schemeClr val="dk1"/>
            </a:solidFill>
            <a:effectLst/>
            <a:latin typeface="+mn-lt"/>
            <a:ea typeface="+mn-ea"/>
            <a:cs typeface="+mn-cs"/>
          </a:endParaRPr>
        </a:p>
        <a:p>
          <a:r>
            <a:rPr lang="de-DE" sz="1100" b="1" baseline="0">
              <a:solidFill>
                <a:schemeClr val="dk1"/>
              </a:solidFill>
              <a:effectLst/>
              <a:latin typeface="+mn-lt"/>
              <a:ea typeface="+mn-ea"/>
              <a:cs typeface="+mn-cs"/>
            </a:rPr>
            <a:t>Bitte lassen Sie zwischen den einzelnen Regiekräften </a:t>
          </a:r>
          <a:r>
            <a:rPr lang="de-DE" sz="1100" b="1" i="0" baseline="0">
              <a:solidFill>
                <a:schemeClr val="dk1"/>
              </a:solidFill>
              <a:effectLst/>
              <a:latin typeface="+mn-lt"/>
              <a:ea typeface="+mn-ea"/>
              <a:cs typeface="+mn-cs"/>
            </a:rPr>
            <a:t>jeweils eine Leerzeile, dies dient zur besseren Übersichtlichkeit und Orientierung.</a:t>
          </a:r>
        </a:p>
        <a:p>
          <a:endParaRPr lang="de-DE" sz="1100" b="0" baseline="0">
            <a:solidFill>
              <a:schemeClr val="dk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4</xdr:row>
          <xdr:rowOff>9525</xdr:rowOff>
        </xdr:from>
        <xdr:to>
          <xdr:col>1</xdr:col>
          <xdr:colOff>1171575</xdr:colOff>
          <xdr:row>4</xdr:row>
          <xdr:rowOff>180975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Fehlmeldung</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erichtspflicht%202012%20-%20&#220;berarbeitung\Neuer%20Berichtspfl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piconsult.de/Berichtspflicht%202012%20-%20&#220;berarbeitung/Neuer%20Berichtspfl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Mietobjekte"/>
      <sheetName val="Finanzierung"/>
      <sheetName val="Formular"/>
      <sheetName val="Checkliste"/>
    </sheetNames>
    <sheetDataSet>
      <sheetData sheetId="0"/>
      <sheetData sheetId="1">
        <row r="4">
          <cell r="A4" t="str">
            <v>zukunft in der Hand e.V.</v>
          </cell>
          <cell r="E4">
            <v>2002</v>
          </cell>
        </row>
        <row r="10">
          <cell r="A10">
            <v>1</v>
          </cell>
          <cell r="B10" t="str">
            <v>Zweigstelle 1</v>
          </cell>
          <cell r="C10" t="str">
            <v>Berliner 120</v>
          </cell>
          <cell r="D10">
            <v>10000</v>
          </cell>
          <cell r="E10" t="str">
            <v>Berlin</v>
          </cell>
          <cell r="F10">
            <v>120</v>
          </cell>
          <cell r="G10">
            <v>6435</v>
          </cell>
          <cell r="H10" t="str">
            <v>Zweigstelle 1, Berliner 120</v>
          </cell>
        </row>
        <row r="11">
          <cell r="A11" t="str">
            <v/>
          </cell>
          <cell r="H11" t="str">
            <v/>
          </cell>
        </row>
        <row r="12">
          <cell r="A12" t="str">
            <v/>
          </cell>
          <cell r="H12" t="str">
            <v/>
          </cell>
        </row>
        <row r="13">
          <cell r="A13" t="str">
            <v/>
          </cell>
          <cell r="H13" t="str">
            <v/>
          </cell>
        </row>
        <row r="14">
          <cell r="A14" t="str">
            <v/>
          </cell>
          <cell r="H14" t="str">
            <v/>
          </cell>
        </row>
        <row r="15">
          <cell r="A15" t="str">
            <v/>
          </cell>
          <cell r="H15" t="str">
            <v/>
          </cell>
        </row>
        <row r="16">
          <cell r="A16" t="str">
            <v/>
          </cell>
          <cell r="H16" t="str">
            <v/>
          </cell>
        </row>
        <row r="17">
          <cell r="A17" t="str">
            <v/>
          </cell>
          <cell r="H17" t="str">
            <v/>
          </cell>
        </row>
        <row r="18">
          <cell r="A18" t="str">
            <v/>
          </cell>
          <cell r="H18" t="str">
            <v/>
          </cell>
        </row>
        <row r="19">
          <cell r="A19" t="str">
            <v/>
          </cell>
          <cell r="H19" t="str">
            <v/>
          </cell>
        </row>
        <row r="20">
          <cell r="A20" t="str">
            <v/>
          </cell>
          <cell r="H20" t="str">
            <v/>
          </cell>
        </row>
        <row r="21">
          <cell r="A21" t="str">
            <v/>
          </cell>
          <cell r="H21" t="str">
            <v/>
          </cell>
        </row>
        <row r="22">
          <cell r="A22" t="str">
            <v/>
          </cell>
          <cell r="H22" t="str">
            <v/>
          </cell>
        </row>
        <row r="23">
          <cell r="A23" t="str">
            <v/>
          </cell>
          <cell r="H23" t="str">
            <v/>
          </cell>
        </row>
        <row r="24">
          <cell r="A24" t="str">
            <v/>
          </cell>
          <cell r="H24" t="str">
            <v/>
          </cell>
        </row>
        <row r="25">
          <cell r="A25" t="str">
            <v/>
          </cell>
          <cell r="H25" t="str">
            <v/>
          </cell>
        </row>
        <row r="26">
          <cell r="A26" t="str">
            <v/>
          </cell>
          <cell r="H26" t="str">
            <v/>
          </cell>
        </row>
        <row r="27">
          <cell r="A27" t="str">
            <v/>
          </cell>
          <cell r="H27" t="str">
            <v/>
          </cell>
        </row>
        <row r="28">
          <cell r="A28" t="str">
            <v/>
          </cell>
          <cell r="H28" t="str">
            <v/>
          </cell>
        </row>
        <row r="29">
          <cell r="A29" t="str">
            <v/>
          </cell>
          <cell r="H29" t="str">
            <v/>
          </cell>
        </row>
        <row r="30">
          <cell r="A30" t="str">
            <v/>
          </cell>
          <cell r="H30" t="str">
            <v/>
          </cell>
        </row>
        <row r="31">
          <cell r="A31" t="str">
            <v/>
          </cell>
          <cell r="H31" t="str">
            <v/>
          </cell>
        </row>
        <row r="32">
          <cell r="A32" t="str">
            <v/>
          </cell>
          <cell r="H32" t="str">
            <v/>
          </cell>
        </row>
        <row r="33">
          <cell r="A33" t="str">
            <v/>
          </cell>
          <cell r="H33" t="str">
            <v/>
          </cell>
        </row>
        <row r="34">
          <cell r="A34" t="str">
            <v/>
          </cell>
          <cell r="H34" t="str">
            <v/>
          </cell>
        </row>
        <row r="35">
          <cell r="A35" t="str">
            <v/>
          </cell>
          <cell r="H35" t="str">
            <v/>
          </cell>
        </row>
        <row r="36">
          <cell r="A36" t="str">
            <v/>
          </cell>
          <cell r="H36" t="str">
            <v/>
          </cell>
        </row>
        <row r="37">
          <cell r="A37" t="str">
            <v/>
          </cell>
          <cell r="H37" t="str">
            <v/>
          </cell>
        </row>
        <row r="38">
          <cell r="A38" t="str">
            <v/>
          </cell>
          <cell r="H38" t="str">
            <v/>
          </cell>
        </row>
        <row r="39">
          <cell r="A39" t="str">
            <v/>
          </cell>
          <cell r="H39" t="str">
            <v/>
          </cell>
        </row>
        <row r="40">
          <cell r="A40" t="str">
            <v/>
          </cell>
          <cell r="H40" t="str">
            <v/>
          </cell>
        </row>
        <row r="41">
          <cell r="A41" t="str">
            <v/>
          </cell>
          <cell r="H41" t="str">
            <v/>
          </cell>
        </row>
        <row r="42">
          <cell r="A42" t="str">
            <v/>
          </cell>
          <cell r="H42" t="str">
            <v/>
          </cell>
        </row>
        <row r="43">
          <cell r="A43" t="str">
            <v/>
          </cell>
          <cell r="H43" t="str">
            <v/>
          </cell>
        </row>
        <row r="44">
          <cell r="A44" t="str">
            <v/>
          </cell>
          <cell r="H44" t="str">
            <v/>
          </cell>
        </row>
        <row r="45">
          <cell r="A45" t="str">
            <v/>
          </cell>
          <cell r="H45" t="str">
            <v/>
          </cell>
        </row>
        <row r="46">
          <cell r="A46" t="str">
            <v/>
          </cell>
          <cell r="H46" t="str">
            <v/>
          </cell>
        </row>
        <row r="47">
          <cell r="A47" t="str">
            <v/>
          </cell>
          <cell r="H47" t="str">
            <v/>
          </cell>
        </row>
        <row r="48">
          <cell r="A48" t="str">
            <v/>
          </cell>
          <cell r="H48" t="str">
            <v/>
          </cell>
        </row>
        <row r="49">
          <cell r="A49" t="str">
            <v/>
          </cell>
          <cell r="H49" t="str">
            <v/>
          </cell>
        </row>
        <row r="50">
          <cell r="A50" t="str">
            <v/>
          </cell>
          <cell r="H50" t="str">
            <v/>
          </cell>
        </row>
        <row r="51">
          <cell r="A51" t="str">
            <v/>
          </cell>
          <cell r="H51" t="str">
            <v/>
          </cell>
        </row>
        <row r="52">
          <cell r="A52" t="str">
            <v/>
          </cell>
          <cell r="H52" t="str">
            <v/>
          </cell>
        </row>
        <row r="53">
          <cell r="A53" t="str">
            <v/>
          </cell>
          <cell r="H53" t="str">
            <v/>
          </cell>
        </row>
        <row r="54">
          <cell r="A54" t="str">
            <v/>
          </cell>
          <cell r="H54" t="str">
            <v/>
          </cell>
        </row>
        <row r="55">
          <cell r="A55" t="str">
            <v/>
          </cell>
          <cell r="H55" t="str">
            <v/>
          </cell>
        </row>
        <row r="56">
          <cell r="A56" t="str">
            <v/>
          </cell>
          <cell r="H56" t="str">
            <v/>
          </cell>
        </row>
        <row r="57">
          <cell r="A57" t="str">
            <v/>
          </cell>
          <cell r="H57" t="str">
            <v/>
          </cell>
        </row>
        <row r="58">
          <cell r="A58" t="str">
            <v/>
          </cell>
          <cell r="H58" t="str">
            <v/>
          </cell>
        </row>
        <row r="59">
          <cell r="A59" t="str">
            <v/>
          </cell>
          <cell r="H59" t="str">
            <v/>
          </cell>
        </row>
      </sheetData>
      <sheetData sheetId="2">
        <row r="9">
          <cell r="A9" t="str">
            <v>Index</v>
          </cell>
          <cell r="B9" t="str">
            <v>Mietobjekt</v>
          </cell>
          <cell r="C9" t="str">
            <v>aus Projekt</v>
          </cell>
          <cell r="D9" t="str">
            <v>in Höhe von</v>
          </cell>
          <cell r="E9" t="str">
            <v>Dritt-/Eigenmittel</v>
          </cell>
          <cell r="F9" t="str">
            <v>Jahresmiete</v>
          </cell>
        </row>
        <row r="10">
          <cell r="A10">
            <v>1</v>
          </cell>
          <cell r="B10" t="str">
            <v>Zweigstelle 1, Berliner 120</v>
          </cell>
          <cell r="C10">
            <v>815</v>
          </cell>
          <cell r="D10">
            <v>3245</v>
          </cell>
          <cell r="F10">
            <v>6435</v>
          </cell>
        </row>
        <row r="11">
          <cell r="A11">
            <v>1</v>
          </cell>
          <cell r="B11" t="str">
            <v>Zweigstelle 1, Berliner 120</v>
          </cell>
          <cell r="C11">
            <v>4711</v>
          </cell>
          <cell r="D11">
            <v>2125</v>
          </cell>
          <cell r="F11">
            <v>6435</v>
          </cell>
        </row>
        <row r="12">
          <cell r="A12">
            <v>1</v>
          </cell>
          <cell r="B12" t="str">
            <v>Zweigstelle 1, Berliner 120</v>
          </cell>
          <cell r="C12">
            <v>12245</v>
          </cell>
          <cell r="E12">
            <v>1065</v>
          </cell>
          <cell r="F12">
            <v>6435</v>
          </cell>
        </row>
        <row r="13">
          <cell r="B13" t="str">
            <v/>
          </cell>
          <cell r="F13" t="str">
            <v/>
          </cell>
        </row>
        <row r="14">
          <cell r="B14" t="str">
            <v/>
          </cell>
          <cell r="F14" t="str">
            <v/>
          </cell>
        </row>
        <row r="15">
          <cell r="B15" t="str">
            <v/>
          </cell>
          <cell r="F15" t="str">
            <v/>
          </cell>
        </row>
        <row r="16">
          <cell r="B16" t="str">
            <v/>
          </cell>
          <cell r="F16" t="str">
            <v/>
          </cell>
        </row>
        <row r="17">
          <cell r="B17" t="str">
            <v/>
          </cell>
          <cell r="F17" t="str">
            <v/>
          </cell>
        </row>
        <row r="18">
          <cell r="B18" t="str">
            <v/>
          </cell>
          <cell r="F18" t="str">
            <v/>
          </cell>
        </row>
        <row r="19">
          <cell r="B19" t="str">
            <v/>
          </cell>
          <cell r="F19" t="str">
            <v/>
          </cell>
        </row>
        <row r="20">
          <cell r="B20" t="str">
            <v/>
          </cell>
          <cell r="F20" t="str">
            <v/>
          </cell>
        </row>
        <row r="21">
          <cell r="B21" t="str">
            <v/>
          </cell>
          <cell r="F21" t="str">
            <v/>
          </cell>
        </row>
        <row r="22">
          <cell r="B22" t="str">
            <v/>
          </cell>
          <cell r="F22" t="str">
            <v/>
          </cell>
        </row>
        <row r="23">
          <cell r="B23" t="str">
            <v/>
          </cell>
          <cell r="F23" t="str">
            <v/>
          </cell>
        </row>
        <row r="24">
          <cell r="B24" t="str">
            <v/>
          </cell>
          <cell r="F24" t="str">
            <v/>
          </cell>
        </row>
        <row r="25">
          <cell r="B25" t="str">
            <v/>
          </cell>
          <cell r="F25" t="str">
            <v/>
          </cell>
        </row>
        <row r="26">
          <cell r="B26" t="str">
            <v/>
          </cell>
          <cell r="F26" t="str">
            <v/>
          </cell>
        </row>
        <row r="27">
          <cell r="B27" t="str">
            <v/>
          </cell>
          <cell r="F27" t="str">
            <v/>
          </cell>
        </row>
        <row r="28">
          <cell r="B28" t="str">
            <v/>
          </cell>
          <cell r="F28" t="str">
            <v/>
          </cell>
        </row>
        <row r="29">
          <cell r="B29" t="str">
            <v/>
          </cell>
          <cell r="F29" t="str">
            <v/>
          </cell>
        </row>
        <row r="30">
          <cell r="B30" t="str">
            <v/>
          </cell>
          <cell r="F30" t="str">
            <v/>
          </cell>
        </row>
        <row r="31">
          <cell r="B31" t="str">
            <v/>
          </cell>
          <cell r="F31" t="str">
            <v/>
          </cell>
        </row>
        <row r="32">
          <cell r="B32" t="str">
            <v/>
          </cell>
          <cell r="F32" t="str">
            <v/>
          </cell>
        </row>
        <row r="33">
          <cell r="B33" t="str">
            <v/>
          </cell>
          <cell r="F33" t="str">
            <v/>
          </cell>
        </row>
        <row r="34">
          <cell r="B34" t="str">
            <v/>
          </cell>
          <cell r="F34" t="str">
            <v/>
          </cell>
        </row>
        <row r="35">
          <cell r="B35" t="str">
            <v/>
          </cell>
          <cell r="F35" t="str">
            <v/>
          </cell>
        </row>
        <row r="36">
          <cell r="B36" t="str">
            <v/>
          </cell>
          <cell r="F36" t="str">
            <v/>
          </cell>
        </row>
        <row r="37">
          <cell r="B37" t="str">
            <v/>
          </cell>
          <cell r="F37" t="str">
            <v/>
          </cell>
        </row>
        <row r="38">
          <cell r="B38" t="str">
            <v/>
          </cell>
          <cell r="F38" t="str">
            <v/>
          </cell>
        </row>
        <row r="39">
          <cell r="B39" t="str">
            <v/>
          </cell>
          <cell r="F39" t="str">
            <v/>
          </cell>
        </row>
        <row r="40">
          <cell r="B40" t="str">
            <v/>
          </cell>
          <cell r="F40" t="str">
            <v/>
          </cell>
        </row>
        <row r="41">
          <cell r="B41" t="str">
            <v/>
          </cell>
          <cell r="F41" t="str">
            <v/>
          </cell>
        </row>
        <row r="42">
          <cell r="B42" t="str">
            <v/>
          </cell>
          <cell r="F42" t="str">
            <v/>
          </cell>
        </row>
        <row r="43">
          <cell r="B43" t="str">
            <v/>
          </cell>
          <cell r="F43" t="str">
            <v/>
          </cell>
        </row>
        <row r="44">
          <cell r="B44" t="str">
            <v/>
          </cell>
          <cell r="F44" t="str">
            <v/>
          </cell>
        </row>
        <row r="45">
          <cell r="B45" t="str">
            <v/>
          </cell>
          <cell r="F45" t="str">
            <v/>
          </cell>
        </row>
        <row r="46">
          <cell r="B46" t="str">
            <v/>
          </cell>
          <cell r="F46" t="str">
            <v/>
          </cell>
        </row>
        <row r="47">
          <cell r="B47" t="str">
            <v/>
          </cell>
          <cell r="F47" t="str">
            <v/>
          </cell>
        </row>
        <row r="48">
          <cell r="B48" t="str">
            <v/>
          </cell>
          <cell r="F48" t="str">
            <v/>
          </cell>
        </row>
        <row r="49">
          <cell r="B49" t="str">
            <v/>
          </cell>
          <cell r="F49" t="str">
            <v/>
          </cell>
        </row>
        <row r="50">
          <cell r="B50" t="str">
            <v/>
          </cell>
          <cell r="F50" t="str">
            <v/>
          </cell>
        </row>
        <row r="51">
          <cell r="B51" t="str">
            <v/>
          </cell>
          <cell r="F51" t="str">
            <v/>
          </cell>
        </row>
        <row r="52">
          <cell r="B52" t="str">
            <v/>
          </cell>
          <cell r="F52" t="str">
            <v/>
          </cell>
        </row>
        <row r="53">
          <cell r="B53" t="str">
            <v/>
          </cell>
          <cell r="F53" t="str">
            <v/>
          </cell>
        </row>
        <row r="54">
          <cell r="B54" t="str">
            <v/>
          </cell>
          <cell r="F54" t="str">
            <v/>
          </cell>
        </row>
        <row r="55">
          <cell r="B55" t="str">
            <v/>
          </cell>
          <cell r="F55" t="str">
            <v/>
          </cell>
        </row>
        <row r="56">
          <cell r="B56" t="str">
            <v/>
          </cell>
          <cell r="F56" t="str">
            <v/>
          </cell>
        </row>
        <row r="57">
          <cell r="B57" t="str">
            <v/>
          </cell>
          <cell r="F57" t="str">
            <v/>
          </cell>
        </row>
        <row r="58">
          <cell r="B58" t="str">
            <v/>
          </cell>
          <cell r="F58" t="str">
            <v/>
          </cell>
        </row>
        <row r="59">
          <cell r="B59" t="str">
            <v/>
          </cell>
          <cell r="F59" t="str">
            <v/>
          </cell>
        </row>
        <row r="60">
          <cell r="B60" t="str">
            <v/>
          </cell>
          <cell r="F60" t="str">
            <v/>
          </cell>
        </row>
        <row r="61">
          <cell r="B61" t="str">
            <v/>
          </cell>
          <cell r="F61" t="str">
            <v/>
          </cell>
        </row>
        <row r="62">
          <cell r="B62" t="str">
            <v/>
          </cell>
          <cell r="F62" t="str">
            <v/>
          </cell>
        </row>
        <row r="63">
          <cell r="B63" t="str">
            <v/>
          </cell>
          <cell r="F63" t="str">
            <v/>
          </cell>
        </row>
        <row r="64">
          <cell r="B64" t="str">
            <v/>
          </cell>
          <cell r="F64" t="str">
            <v/>
          </cell>
        </row>
        <row r="65">
          <cell r="B65" t="str">
            <v/>
          </cell>
          <cell r="F65" t="str">
            <v/>
          </cell>
        </row>
        <row r="66">
          <cell r="B66" t="str">
            <v/>
          </cell>
          <cell r="F66" t="str">
            <v/>
          </cell>
        </row>
        <row r="67">
          <cell r="B67" t="str">
            <v/>
          </cell>
          <cell r="F67" t="str">
            <v/>
          </cell>
        </row>
        <row r="68">
          <cell r="B68" t="str">
            <v/>
          </cell>
          <cell r="F68" t="str">
            <v/>
          </cell>
        </row>
        <row r="69">
          <cell r="B69" t="str">
            <v/>
          </cell>
          <cell r="F69" t="str">
            <v/>
          </cell>
        </row>
        <row r="70">
          <cell r="B70" t="str">
            <v/>
          </cell>
          <cell r="F70" t="str">
            <v/>
          </cell>
        </row>
        <row r="71">
          <cell r="B71" t="str">
            <v/>
          </cell>
          <cell r="F71" t="str">
            <v/>
          </cell>
        </row>
        <row r="72">
          <cell r="B72" t="str">
            <v/>
          </cell>
          <cell r="F72" t="str">
            <v/>
          </cell>
        </row>
        <row r="73">
          <cell r="B73" t="str">
            <v/>
          </cell>
          <cell r="F73" t="str">
            <v/>
          </cell>
        </row>
        <row r="74">
          <cell r="B74" t="str">
            <v/>
          </cell>
          <cell r="F74" t="str">
            <v/>
          </cell>
        </row>
        <row r="75">
          <cell r="B75" t="str">
            <v/>
          </cell>
          <cell r="F75" t="str">
            <v/>
          </cell>
        </row>
        <row r="76">
          <cell r="B76" t="str">
            <v/>
          </cell>
          <cell r="F76" t="str">
            <v/>
          </cell>
        </row>
        <row r="77">
          <cell r="B77" t="str">
            <v/>
          </cell>
          <cell r="F77" t="str">
            <v/>
          </cell>
        </row>
        <row r="78">
          <cell r="B78" t="str">
            <v/>
          </cell>
          <cell r="F78" t="str">
            <v/>
          </cell>
        </row>
        <row r="79">
          <cell r="B79" t="str">
            <v/>
          </cell>
          <cell r="F79" t="str">
            <v/>
          </cell>
        </row>
        <row r="80">
          <cell r="B80" t="str">
            <v/>
          </cell>
          <cell r="F80" t="str">
            <v/>
          </cell>
        </row>
        <row r="81">
          <cell r="B81" t="str">
            <v/>
          </cell>
          <cell r="F81" t="str">
            <v/>
          </cell>
        </row>
        <row r="82">
          <cell r="B82" t="str">
            <v/>
          </cell>
          <cell r="F82" t="str">
            <v/>
          </cell>
        </row>
        <row r="83">
          <cell r="B83" t="str">
            <v/>
          </cell>
          <cell r="F83" t="str">
            <v/>
          </cell>
        </row>
        <row r="84">
          <cell r="B84" t="str">
            <v/>
          </cell>
          <cell r="F84" t="str">
            <v/>
          </cell>
        </row>
        <row r="85">
          <cell r="B85" t="str">
            <v/>
          </cell>
          <cell r="F85" t="str">
            <v/>
          </cell>
        </row>
        <row r="86">
          <cell r="B86" t="str">
            <v/>
          </cell>
          <cell r="F86" t="str">
            <v/>
          </cell>
        </row>
        <row r="87">
          <cell r="B87" t="str">
            <v/>
          </cell>
          <cell r="F87" t="str">
            <v/>
          </cell>
        </row>
        <row r="88">
          <cell r="B88" t="str">
            <v/>
          </cell>
          <cell r="F88" t="str">
            <v/>
          </cell>
        </row>
        <row r="89">
          <cell r="B89" t="str">
            <v/>
          </cell>
          <cell r="F89" t="str">
            <v/>
          </cell>
        </row>
        <row r="90">
          <cell r="B90" t="str">
            <v/>
          </cell>
          <cell r="F90" t="str">
            <v/>
          </cell>
        </row>
        <row r="91">
          <cell r="B91" t="str">
            <v/>
          </cell>
          <cell r="F91" t="str">
            <v/>
          </cell>
        </row>
        <row r="92">
          <cell r="B92" t="str">
            <v/>
          </cell>
          <cell r="F92" t="str">
            <v/>
          </cell>
        </row>
        <row r="93">
          <cell r="B93" t="str">
            <v/>
          </cell>
          <cell r="F93" t="str">
            <v/>
          </cell>
        </row>
        <row r="94">
          <cell r="B94" t="str">
            <v/>
          </cell>
          <cell r="F94" t="str">
            <v/>
          </cell>
        </row>
        <row r="95">
          <cell r="B95" t="str">
            <v/>
          </cell>
          <cell r="F95" t="str">
            <v/>
          </cell>
        </row>
        <row r="96">
          <cell r="B96" t="str">
            <v/>
          </cell>
          <cell r="F96" t="str">
            <v/>
          </cell>
        </row>
        <row r="97">
          <cell r="B97" t="str">
            <v/>
          </cell>
          <cell r="F97" t="str">
            <v/>
          </cell>
        </row>
        <row r="98">
          <cell r="B98" t="str">
            <v/>
          </cell>
          <cell r="F98" t="str">
            <v/>
          </cell>
        </row>
        <row r="99">
          <cell r="B99" t="str">
            <v/>
          </cell>
          <cell r="F99" t="str">
            <v/>
          </cell>
        </row>
        <row r="100">
          <cell r="B100" t="str">
            <v/>
          </cell>
          <cell r="F100" t="str">
            <v/>
          </cell>
        </row>
        <row r="101">
          <cell r="B101" t="str">
            <v/>
          </cell>
          <cell r="F101" t="str">
            <v/>
          </cell>
        </row>
        <row r="102">
          <cell r="B102" t="str">
            <v/>
          </cell>
          <cell r="F102" t="str">
            <v/>
          </cell>
        </row>
        <row r="103">
          <cell r="B103" t="str">
            <v/>
          </cell>
          <cell r="F103" t="str">
            <v/>
          </cell>
        </row>
        <row r="104">
          <cell r="B104" t="str">
            <v/>
          </cell>
          <cell r="F104" t="str">
            <v/>
          </cell>
        </row>
        <row r="105">
          <cell r="B105" t="str">
            <v/>
          </cell>
          <cell r="F105" t="str">
            <v/>
          </cell>
        </row>
        <row r="106">
          <cell r="B106" t="str">
            <v/>
          </cell>
          <cell r="F106" t="str">
            <v/>
          </cell>
        </row>
        <row r="107">
          <cell r="B107" t="str">
            <v/>
          </cell>
          <cell r="F107" t="str">
            <v/>
          </cell>
        </row>
        <row r="108">
          <cell r="B108" t="str">
            <v/>
          </cell>
          <cell r="F108" t="str">
            <v/>
          </cell>
        </row>
        <row r="109">
          <cell r="B109" t="str">
            <v/>
          </cell>
          <cell r="F109" t="str">
            <v/>
          </cell>
        </row>
        <row r="110">
          <cell r="B110" t="str">
            <v/>
          </cell>
          <cell r="F110" t="str">
            <v/>
          </cell>
        </row>
        <row r="111">
          <cell r="B111" t="str">
            <v/>
          </cell>
          <cell r="F111" t="str">
            <v/>
          </cell>
        </row>
        <row r="112">
          <cell r="B112" t="str">
            <v/>
          </cell>
          <cell r="F112" t="str">
            <v/>
          </cell>
        </row>
        <row r="113">
          <cell r="B113" t="str">
            <v/>
          </cell>
          <cell r="F113" t="str">
            <v/>
          </cell>
        </row>
        <row r="114">
          <cell r="B114" t="str">
            <v/>
          </cell>
          <cell r="F114" t="str">
            <v/>
          </cell>
        </row>
        <row r="115">
          <cell r="B115" t="str">
            <v/>
          </cell>
          <cell r="F115" t="str">
            <v/>
          </cell>
        </row>
        <row r="116">
          <cell r="B116" t="str">
            <v/>
          </cell>
          <cell r="F116" t="str">
            <v/>
          </cell>
        </row>
        <row r="117">
          <cell r="B117" t="str">
            <v/>
          </cell>
          <cell r="F117" t="str">
            <v/>
          </cell>
        </row>
        <row r="118">
          <cell r="B118" t="str">
            <v/>
          </cell>
          <cell r="F118" t="str">
            <v/>
          </cell>
        </row>
        <row r="119">
          <cell r="B119" t="str">
            <v/>
          </cell>
          <cell r="F119" t="str">
            <v/>
          </cell>
        </row>
        <row r="120">
          <cell r="B120" t="str">
            <v/>
          </cell>
          <cell r="F120" t="str">
            <v/>
          </cell>
        </row>
        <row r="121">
          <cell r="B121" t="str">
            <v/>
          </cell>
          <cell r="F121" t="str">
            <v/>
          </cell>
        </row>
        <row r="122">
          <cell r="B122" t="str">
            <v/>
          </cell>
          <cell r="F122" t="str">
            <v/>
          </cell>
        </row>
        <row r="123">
          <cell r="B123" t="str">
            <v/>
          </cell>
          <cell r="F123" t="str">
            <v/>
          </cell>
        </row>
        <row r="124">
          <cell r="B124" t="str">
            <v/>
          </cell>
          <cell r="F124" t="str">
            <v/>
          </cell>
        </row>
        <row r="125">
          <cell r="B125" t="str">
            <v/>
          </cell>
          <cell r="F125" t="str">
            <v/>
          </cell>
        </row>
        <row r="126">
          <cell r="B126" t="str">
            <v/>
          </cell>
          <cell r="F126" t="str">
            <v/>
          </cell>
        </row>
        <row r="127">
          <cell r="B127" t="str">
            <v/>
          </cell>
          <cell r="F127" t="str">
            <v/>
          </cell>
        </row>
        <row r="128">
          <cell r="B128" t="str">
            <v/>
          </cell>
          <cell r="F128" t="str">
            <v/>
          </cell>
        </row>
        <row r="129">
          <cell r="B129" t="str">
            <v/>
          </cell>
          <cell r="F129" t="str">
            <v/>
          </cell>
        </row>
        <row r="130">
          <cell r="B130" t="str">
            <v/>
          </cell>
          <cell r="F130" t="str">
            <v/>
          </cell>
        </row>
        <row r="131">
          <cell r="B131" t="str">
            <v/>
          </cell>
          <cell r="F131" t="str">
            <v/>
          </cell>
        </row>
        <row r="132">
          <cell r="B132" t="str">
            <v/>
          </cell>
          <cell r="F132" t="str">
            <v/>
          </cell>
        </row>
        <row r="133">
          <cell r="B133" t="str">
            <v/>
          </cell>
          <cell r="F133" t="str">
            <v/>
          </cell>
        </row>
        <row r="134">
          <cell r="B134" t="str">
            <v/>
          </cell>
          <cell r="F134" t="str">
            <v/>
          </cell>
        </row>
        <row r="135">
          <cell r="B135" t="str">
            <v/>
          </cell>
          <cell r="F135" t="str">
            <v/>
          </cell>
        </row>
        <row r="136">
          <cell r="B136" t="str">
            <v/>
          </cell>
          <cell r="F136" t="str">
            <v/>
          </cell>
        </row>
        <row r="137">
          <cell r="B137" t="str">
            <v/>
          </cell>
          <cell r="F137" t="str">
            <v/>
          </cell>
        </row>
        <row r="138">
          <cell r="B138" t="str">
            <v/>
          </cell>
          <cell r="F138" t="str">
            <v/>
          </cell>
        </row>
        <row r="139">
          <cell r="B139" t="str">
            <v/>
          </cell>
          <cell r="F139" t="str">
            <v/>
          </cell>
        </row>
        <row r="140">
          <cell r="B140" t="str">
            <v/>
          </cell>
          <cell r="F140" t="str">
            <v/>
          </cell>
        </row>
        <row r="141">
          <cell r="B141" t="str">
            <v/>
          </cell>
          <cell r="F141" t="str">
            <v/>
          </cell>
        </row>
        <row r="142">
          <cell r="B142" t="str">
            <v/>
          </cell>
          <cell r="F142" t="str">
            <v/>
          </cell>
        </row>
        <row r="143">
          <cell r="B143" t="str">
            <v/>
          </cell>
          <cell r="F143" t="str">
            <v/>
          </cell>
        </row>
        <row r="144">
          <cell r="B144" t="str">
            <v/>
          </cell>
          <cell r="F144" t="str">
            <v/>
          </cell>
        </row>
        <row r="145">
          <cell r="B145" t="str">
            <v/>
          </cell>
          <cell r="F145" t="str">
            <v/>
          </cell>
        </row>
        <row r="146">
          <cell r="B146" t="str">
            <v/>
          </cell>
          <cell r="F146" t="str">
            <v/>
          </cell>
        </row>
        <row r="147">
          <cell r="B147" t="str">
            <v/>
          </cell>
          <cell r="F147" t="str">
            <v/>
          </cell>
        </row>
        <row r="148">
          <cell r="B148" t="str">
            <v/>
          </cell>
          <cell r="F148" t="str">
            <v/>
          </cell>
        </row>
        <row r="149">
          <cell r="B149" t="str">
            <v/>
          </cell>
          <cell r="F149" t="str">
            <v/>
          </cell>
        </row>
        <row r="150">
          <cell r="B150" t="str">
            <v/>
          </cell>
          <cell r="F150" t="str">
            <v/>
          </cell>
        </row>
        <row r="151">
          <cell r="B151" t="str">
            <v/>
          </cell>
          <cell r="F151" t="str">
            <v/>
          </cell>
        </row>
        <row r="152">
          <cell r="B152" t="str">
            <v/>
          </cell>
          <cell r="F152" t="str">
            <v/>
          </cell>
        </row>
        <row r="153">
          <cell r="B153" t="str">
            <v/>
          </cell>
          <cell r="F153" t="str">
            <v/>
          </cell>
        </row>
        <row r="154">
          <cell r="B154" t="str">
            <v/>
          </cell>
          <cell r="F154" t="str">
            <v/>
          </cell>
        </row>
        <row r="155">
          <cell r="B155" t="str">
            <v/>
          </cell>
          <cell r="F155" t="str">
            <v/>
          </cell>
        </row>
        <row r="156">
          <cell r="B156" t="str">
            <v/>
          </cell>
          <cell r="F156" t="str">
            <v/>
          </cell>
        </row>
        <row r="157">
          <cell r="B157" t="str">
            <v/>
          </cell>
          <cell r="F157" t="str">
            <v/>
          </cell>
        </row>
        <row r="158">
          <cell r="B158" t="str">
            <v/>
          </cell>
          <cell r="F158" t="str">
            <v/>
          </cell>
        </row>
        <row r="159">
          <cell r="B159" t="str">
            <v/>
          </cell>
          <cell r="F159" t="str">
            <v/>
          </cell>
        </row>
        <row r="160">
          <cell r="B160" t="str">
            <v/>
          </cell>
          <cell r="F160" t="str">
            <v/>
          </cell>
        </row>
        <row r="161">
          <cell r="B161" t="str">
            <v/>
          </cell>
          <cell r="F161" t="str">
            <v/>
          </cell>
        </row>
        <row r="162">
          <cell r="B162" t="str">
            <v/>
          </cell>
          <cell r="F162" t="str">
            <v/>
          </cell>
        </row>
        <row r="163">
          <cell r="B163" t="str">
            <v/>
          </cell>
          <cell r="F163" t="str">
            <v/>
          </cell>
        </row>
        <row r="164">
          <cell r="B164" t="str">
            <v/>
          </cell>
          <cell r="F164" t="str">
            <v/>
          </cell>
        </row>
        <row r="165">
          <cell r="B165" t="str">
            <v/>
          </cell>
          <cell r="F165" t="str">
            <v/>
          </cell>
        </row>
        <row r="166">
          <cell r="B166" t="str">
            <v/>
          </cell>
          <cell r="F166" t="str">
            <v/>
          </cell>
        </row>
        <row r="167">
          <cell r="B167" t="str">
            <v/>
          </cell>
          <cell r="F167" t="str">
            <v/>
          </cell>
        </row>
        <row r="168">
          <cell r="B168" t="str">
            <v/>
          </cell>
          <cell r="F168" t="str">
            <v/>
          </cell>
        </row>
        <row r="169">
          <cell r="B169" t="str">
            <v/>
          </cell>
          <cell r="F169" t="str">
            <v/>
          </cell>
        </row>
        <row r="170">
          <cell r="B170" t="str">
            <v/>
          </cell>
          <cell r="F170" t="str">
            <v/>
          </cell>
        </row>
        <row r="171">
          <cell r="B171" t="str">
            <v/>
          </cell>
          <cell r="F171" t="str">
            <v/>
          </cell>
        </row>
        <row r="172">
          <cell r="B172" t="str">
            <v/>
          </cell>
          <cell r="F172" t="str">
            <v/>
          </cell>
        </row>
        <row r="173">
          <cell r="B173" t="str">
            <v/>
          </cell>
          <cell r="F173" t="str">
            <v/>
          </cell>
        </row>
        <row r="174">
          <cell r="B174" t="str">
            <v/>
          </cell>
          <cell r="F174" t="str">
            <v/>
          </cell>
        </row>
        <row r="175">
          <cell r="B175" t="str">
            <v/>
          </cell>
          <cell r="F175" t="str">
            <v/>
          </cell>
        </row>
        <row r="176">
          <cell r="B176" t="str">
            <v/>
          </cell>
          <cell r="F176" t="str">
            <v/>
          </cell>
        </row>
        <row r="177">
          <cell r="B177" t="str">
            <v/>
          </cell>
          <cell r="F177" t="str">
            <v/>
          </cell>
        </row>
        <row r="178">
          <cell r="B178" t="str">
            <v/>
          </cell>
          <cell r="F178" t="str">
            <v/>
          </cell>
        </row>
        <row r="179">
          <cell r="B179" t="str">
            <v/>
          </cell>
          <cell r="F179" t="str">
            <v/>
          </cell>
        </row>
        <row r="180">
          <cell r="B180" t="str">
            <v/>
          </cell>
          <cell r="F180" t="str">
            <v/>
          </cell>
        </row>
        <row r="181">
          <cell r="B181" t="str">
            <v/>
          </cell>
          <cell r="F181" t="str">
            <v/>
          </cell>
        </row>
        <row r="182">
          <cell r="B182" t="str">
            <v/>
          </cell>
          <cell r="F182" t="str">
            <v/>
          </cell>
        </row>
        <row r="183">
          <cell r="B183" t="str">
            <v/>
          </cell>
          <cell r="F183" t="str">
            <v/>
          </cell>
        </row>
        <row r="184">
          <cell r="B184" t="str">
            <v/>
          </cell>
          <cell r="F184" t="str">
            <v/>
          </cell>
        </row>
        <row r="185">
          <cell r="B185" t="str">
            <v/>
          </cell>
          <cell r="F185" t="str">
            <v/>
          </cell>
        </row>
        <row r="186">
          <cell r="B186" t="str">
            <v/>
          </cell>
          <cell r="F186" t="str">
            <v/>
          </cell>
        </row>
        <row r="187">
          <cell r="B187" t="str">
            <v/>
          </cell>
          <cell r="F187" t="str">
            <v/>
          </cell>
        </row>
        <row r="188">
          <cell r="B188" t="str">
            <v/>
          </cell>
          <cell r="F188" t="str">
            <v/>
          </cell>
        </row>
        <row r="189">
          <cell r="B189" t="str">
            <v/>
          </cell>
          <cell r="F189" t="str">
            <v/>
          </cell>
        </row>
        <row r="190">
          <cell r="B190" t="str">
            <v/>
          </cell>
          <cell r="F190" t="str">
            <v/>
          </cell>
        </row>
        <row r="191">
          <cell r="B191" t="str">
            <v/>
          </cell>
          <cell r="F191" t="str">
            <v/>
          </cell>
        </row>
        <row r="192">
          <cell r="B192" t="str">
            <v/>
          </cell>
          <cell r="F192" t="str">
            <v/>
          </cell>
        </row>
        <row r="193">
          <cell r="B193" t="str">
            <v/>
          </cell>
          <cell r="F193" t="str">
            <v/>
          </cell>
        </row>
        <row r="194">
          <cell r="B194" t="str">
            <v/>
          </cell>
          <cell r="F194" t="str">
            <v/>
          </cell>
        </row>
        <row r="195">
          <cell r="B195" t="str">
            <v/>
          </cell>
          <cell r="F195" t="str">
            <v/>
          </cell>
        </row>
        <row r="196">
          <cell r="B196" t="str">
            <v/>
          </cell>
          <cell r="F196" t="str">
            <v/>
          </cell>
        </row>
        <row r="197">
          <cell r="B197" t="str">
            <v/>
          </cell>
          <cell r="F197" t="str">
            <v/>
          </cell>
        </row>
        <row r="198">
          <cell r="B198" t="str">
            <v/>
          </cell>
          <cell r="F198" t="str">
            <v/>
          </cell>
        </row>
        <row r="199">
          <cell r="B199" t="str">
            <v/>
          </cell>
          <cell r="F199" t="str">
            <v/>
          </cell>
        </row>
        <row r="200">
          <cell r="B200" t="str">
            <v/>
          </cell>
          <cell r="F200" t="str">
            <v/>
          </cell>
        </row>
        <row r="201">
          <cell r="B201" t="str">
            <v/>
          </cell>
          <cell r="F201" t="str">
            <v/>
          </cell>
        </row>
        <row r="202">
          <cell r="B202" t="str">
            <v/>
          </cell>
          <cell r="F202" t="str">
            <v/>
          </cell>
        </row>
        <row r="203">
          <cell r="B203" t="str">
            <v/>
          </cell>
          <cell r="F203" t="str">
            <v/>
          </cell>
        </row>
        <row r="204">
          <cell r="B204" t="str">
            <v/>
          </cell>
          <cell r="F204" t="str">
            <v/>
          </cell>
        </row>
        <row r="205">
          <cell r="B205" t="str">
            <v/>
          </cell>
          <cell r="F205" t="str">
            <v/>
          </cell>
        </row>
        <row r="206">
          <cell r="B206" t="str">
            <v/>
          </cell>
          <cell r="F206" t="str">
            <v/>
          </cell>
        </row>
        <row r="207">
          <cell r="B207" t="str">
            <v/>
          </cell>
          <cell r="F207" t="str">
            <v/>
          </cell>
        </row>
        <row r="208">
          <cell r="B208" t="str">
            <v/>
          </cell>
          <cell r="F208" t="str">
            <v/>
          </cell>
        </row>
        <row r="209">
          <cell r="B209" t="str">
            <v/>
          </cell>
          <cell r="F209" t="str">
            <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Mietobjekte"/>
      <sheetName val="Finanzierung"/>
      <sheetName val="Formular"/>
      <sheetName val="Checkliste"/>
    </sheetNames>
    <sheetDataSet>
      <sheetData sheetId="0"/>
      <sheetData sheetId="1">
        <row r="4">
          <cell r="A4" t="str">
            <v>zukunft in der Hand e.V.</v>
          </cell>
          <cell r="E4">
            <v>2002</v>
          </cell>
        </row>
        <row r="10">
          <cell r="A10">
            <v>1</v>
          </cell>
          <cell r="B10" t="str">
            <v>Zweigstelle 1</v>
          </cell>
          <cell r="C10" t="str">
            <v>Berliner 120</v>
          </cell>
          <cell r="D10">
            <v>10000</v>
          </cell>
          <cell r="E10" t="str">
            <v>Berlin</v>
          </cell>
          <cell r="F10">
            <v>120</v>
          </cell>
          <cell r="G10">
            <v>6435</v>
          </cell>
          <cell r="H10" t="str">
            <v>Zweigstelle 1, Berliner 120</v>
          </cell>
        </row>
        <row r="11">
          <cell r="A11" t="str">
            <v/>
          </cell>
          <cell r="H11" t="str">
            <v/>
          </cell>
        </row>
        <row r="12">
          <cell r="A12" t="str">
            <v/>
          </cell>
          <cell r="H12" t="str">
            <v/>
          </cell>
        </row>
        <row r="13">
          <cell r="A13" t="str">
            <v/>
          </cell>
          <cell r="H13" t="str">
            <v/>
          </cell>
        </row>
        <row r="14">
          <cell r="A14" t="str">
            <v/>
          </cell>
          <cell r="H14" t="str">
            <v/>
          </cell>
        </row>
        <row r="15">
          <cell r="A15" t="str">
            <v/>
          </cell>
          <cell r="H15" t="str">
            <v/>
          </cell>
        </row>
        <row r="16">
          <cell r="A16" t="str">
            <v/>
          </cell>
          <cell r="H16" t="str">
            <v/>
          </cell>
        </row>
        <row r="17">
          <cell r="A17" t="str">
            <v/>
          </cell>
          <cell r="H17" t="str">
            <v/>
          </cell>
        </row>
        <row r="18">
          <cell r="A18" t="str">
            <v/>
          </cell>
          <cell r="H18" t="str">
            <v/>
          </cell>
        </row>
        <row r="19">
          <cell r="A19" t="str">
            <v/>
          </cell>
          <cell r="H19" t="str">
            <v/>
          </cell>
        </row>
        <row r="20">
          <cell r="A20" t="str">
            <v/>
          </cell>
          <cell r="H20" t="str">
            <v/>
          </cell>
        </row>
        <row r="21">
          <cell r="A21" t="str">
            <v/>
          </cell>
          <cell r="H21" t="str">
            <v/>
          </cell>
        </row>
        <row r="22">
          <cell r="A22" t="str">
            <v/>
          </cell>
          <cell r="H22" t="str">
            <v/>
          </cell>
        </row>
        <row r="23">
          <cell r="A23" t="str">
            <v/>
          </cell>
          <cell r="H23" t="str">
            <v/>
          </cell>
        </row>
        <row r="24">
          <cell r="A24" t="str">
            <v/>
          </cell>
          <cell r="H24" t="str">
            <v/>
          </cell>
        </row>
        <row r="25">
          <cell r="A25" t="str">
            <v/>
          </cell>
          <cell r="H25" t="str">
            <v/>
          </cell>
        </row>
        <row r="26">
          <cell r="A26" t="str">
            <v/>
          </cell>
          <cell r="H26" t="str">
            <v/>
          </cell>
        </row>
        <row r="27">
          <cell r="A27" t="str">
            <v/>
          </cell>
          <cell r="H27" t="str">
            <v/>
          </cell>
        </row>
        <row r="28">
          <cell r="A28" t="str">
            <v/>
          </cell>
          <cell r="H28" t="str">
            <v/>
          </cell>
        </row>
        <row r="29">
          <cell r="A29" t="str">
            <v/>
          </cell>
          <cell r="H29" t="str">
            <v/>
          </cell>
        </row>
        <row r="30">
          <cell r="A30" t="str">
            <v/>
          </cell>
          <cell r="H30" t="str">
            <v/>
          </cell>
        </row>
        <row r="31">
          <cell r="A31" t="str">
            <v/>
          </cell>
          <cell r="H31" t="str">
            <v/>
          </cell>
        </row>
        <row r="32">
          <cell r="A32" t="str">
            <v/>
          </cell>
          <cell r="H32" t="str">
            <v/>
          </cell>
        </row>
        <row r="33">
          <cell r="A33" t="str">
            <v/>
          </cell>
          <cell r="H33" t="str">
            <v/>
          </cell>
        </row>
        <row r="34">
          <cell r="A34" t="str">
            <v/>
          </cell>
          <cell r="H34" t="str">
            <v/>
          </cell>
        </row>
        <row r="35">
          <cell r="A35" t="str">
            <v/>
          </cell>
          <cell r="H35" t="str">
            <v/>
          </cell>
        </row>
        <row r="36">
          <cell r="A36" t="str">
            <v/>
          </cell>
          <cell r="H36" t="str">
            <v/>
          </cell>
        </row>
        <row r="37">
          <cell r="A37" t="str">
            <v/>
          </cell>
          <cell r="H37" t="str">
            <v/>
          </cell>
        </row>
        <row r="38">
          <cell r="A38" t="str">
            <v/>
          </cell>
          <cell r="H38" t="str">
            <v/>
          </cell>
        </row>
        <row r="39">
          <cell r="A39" t="str">
            <v/>
          </cell>
          <cell r="H39" t="str">
            <v/>
          </cell>
        </row>
        <row r="40">
          <cell r="A40" t="str">
            <v/>
          </cell>
          <cell r="H40" t="str">
            <v/>
          </cell>
        </row>
        <row r="41">
          <cell r="A41" t="str">
            <v/>
          </cell>
          <cell r="H41" t="str">
            <v/>
          </cell>
        </row>
        <row r="42">
          <cell r="A42" t="str">
            <v/>
          </cell>
          <cell r="H42" t="str">
            <v/>
          </cell>
        </row>
        <row r="43">
          <cell r="A43" t="str">
            <v/>
          </cell>
          <cell r="H43" t="str">
            <v/>
          </cell>
        </row>
        <row r="44">
          <cell r="A44" t="str">
            <v/>
          </cell>
          <cell r="H44" t="str">
            <v/>
          </cell>
        </row>
        <row r="45">
          <cell r="A45" t="str">
            <v/>
          </cell>
          <cell r="H45" t="str">
            <v/>
          </cell>
        </row>
        <row r="46">
          <cell r="A46" t="str">
            <v/>
          </cell>
          <cell r="H46" t="str">
            <v/>
          </cell>
        </row>
        <row r="47">
          <cell r="A47" t="str">
            <v/>
          </cell>
          <cell r="H47" t="str">
            <v/>
          </cell>
        </row>
        <row r="48">
          <cell r="A48" t="str">
            <v/>
          </cell>
          <cell r="H48" t="str">
            <v/>
          </cell>
        </row>
        <row r="49">
          <cell r="A49" t="str">
            <v/>
          </cell>
          <cell r="H49" t="str">
            <v/>
          </cell>
        </row>
        <row r="50">
          <cell r="A50" t="str">
            <v/>
          </cell>
          <cell r="H50" t="str">
            <v/>
          </cell>
        </row>
        <row r="51">
          <cell r="A51" t="str">
            <v/>
          </cell>
          <cell r="H51" t="str">
            <v/>
          </cell>
        </row>
        <row r="52">
          <cell r="A52" t="str">
            <v/>
          </cell>
          <cell r="H52" t="str">
            <v/>
          </cell>
        </row>
        <row r="53">
          <cell r="A53" t="str">
            <v/>
          </cell>
          <cell r="H53" t="str">
            <v/>
          </cell>
        </row>
        <row r="54">
          <cell r="A54" t="str">
            <v/>
          </cell>
          <cell r="H54" t="str">
            <v/>
          </cell>
        </row>
        <row r="55">
          <cell r="A55" t="str">
            <v/>
          </cell>
          <cell r="H55" t="str">
            <v/>
          </cell>
        </row>
        <row r="56">
          <cell r="A56" t="str">
            <v/>
          </cell>
          <cell r="H56" t="str">
            <v/>
          </cell>
        </row>
        <row r="57">
          <cell r="A57" t="str">
            <v/>
          </cell>
          <cell r="H57" t="str">
            <v/>
          </cell>
        </row>
        <row r="58">
          <cell r="A58" t="str">
            <v/>
          </cell>
          <cell r="H58" t="str">
            <v/>
          </cell>
        </row>
        <row r="59">
          <cell r="A59" t="str">
            <v/>
          </cell>
          <cell r="H59" t="str">
            <v/>
          </cell>
        </row>
      </sheetData>
      <sheetData sheetId="2">
        <row r="9">
          <cell r="A9" t="str">
            <v>Index</v>
          </cell>
          <cell r="B9" t="str">
            <v>Mietobjekt</v>
          </cell>
          <cell r="C9" t="str">
            <v>aus Projekt</v>
          </cell>
          <cell r="D9" t="str">
            <v>in Höhe von</v>
          </cell>
          <cell r="E9" t="str">
            <v>Dritt-/Eigenmittel</v>
          </cell>
          <cell r="F9" t="str">
            <v>Jahresmiete</v>
          </cell>
        </row>
        <row r="10">
          <cell r="A10">
            <v>1</v>
          </cell>
          <cell r="B10" t="str">
            <v>Zweigstelle 1, Berliner 120</v>
          </cell>
          <cell r="C10">
            <v>815</v>
          </cell>
          <cell r="D10">
            <v>3245</v>
          </cell>
          <cell r="F10">
            <v>6435</v>
          </cell>
        </row>
        <row r="11">
          <cell r="A11">
            <v>1</v>
          </cell>
          <cell r="B11" t="str">
            <v>Zweigstelle 1, Berliner 120</v>
          </cell>
          <cell r="C11">
            <v>4711</v>
          </cell>
          <cell r="D11">
            <v>2125</v>
          </cell>
          <cell r="F11">
            <v>6435</v>
          </cell>
        </row>
        <row r="12">
          <cell r="A12">
            <v>1</v>
          </cell>
          <cell r="B12" t="str">
            <v>Zweigstelle 1, Berliner 120</v>
          </cell>
          <cell r="C12">
            <v>12245</v>
          </cell>
          <cell r="E12">
            <v>1065</v>
          </cell>
          <cell r="F12">
            <v>6435</v>
          </cell>
        </row>
        <row r="13">
          <cell r="B13" t="str">
            <v/>
          </cell>
          <cell r="F13" t="str">
            <v/>
          </cell>
        </row>
        <row r="14">
          <cell r="B14" t="str">
            <v/>
          </cell>
          <cell r="F14" t="str">
            <v/>
          </cell>
        </row>
        <row r="15">
          <cell r="B15" t="str">
            <v/>
          </cell>
          <cell r="F15" t="str">
            <v/>
          </cell>
        </row>
        <row r="16">
          <cell r="B16" t="str">
            <v/>
          </cell>
          <cell r="F16" t="str">
            <v/>
          </cell>
        </row>
        <row r="17">
          <cell r="B17" t="str">
            <v/>
          </cell>
          <cell r="F17" t="str">
            <v/>
          </cell>
        </row>
        <row r="18">
          <cell r="B18" t="str">
            <v/>
          </cell>
          <cell r="F18" t="str">
            <v/>
          </cell>
        </row>
        <row r="19">
          <cell r="B19" t="str">
            <v/>
          </cell>
          <cell r="F19" t="str">
            <v/>
          </cell>
        </row>
        <row r="20">
          <cell r="B20" t="str">
            <v/>
          </cell>
          <cell r="F20" t="str">
            <v/>
          </cell>
        </row>
        <row r="21">
          <cell r="B21" t="str">
            <v/>
          </cell>
          <cell r="F21" t="str">
            <v/>
          </cell>
        </row>
        <row r="22">
          <cell r="B22" t="str">
            <v/>
          </cell>
          <cell r="F22" t="str">
            <v/>
          </cell>
        </row>
        <row r="23">
          <cell r="B23" t="str">
            <v/>
          </cell>
          <cell r="F23" t="str">
            <v/>
          </cell>
        </row>
        <row r="24">
          <cell r="B24" t="str">
            <v/>
          </cell>
          <cell r="F24" t="str">
            <v/>
          </cell>
        </row>
        <row r="25">
          <cell r="B25" t="str">
            <v/>
          </cell>
          <cell r="F25" t="str">
            <v/>
          </cell>
        </row>
        <row r="26">
          <cell r="B26" t="str">
            <v/>
          </cell>
          <cell r="F26" t="str">
            <v/>
          </cell>
        </row>
        <row r="27">
          <cell r="B27" t="str">
            <v/>
          </cell>
          <cell r="F27" t="str">
            <v/>
          </cell>
        </row>
        <row r="28">
          <cell r="B28" t="str">
            <v/>
          </cell>
          <cell r="F28" t="str">
            <v/>
          </cell>
        </row>
        <row r="29">
          <cell r="B29" t="str">
            <v/>
          </cell>
          <cell r="F29" t="str">
            <v/>
          </cell>
        </row>
        <row r="30">
          <cell r="B30" t="str">
            <v/>
          </cell>
          <cell r="F30" t="str">
            <v/>
          </cell>
        </row>
        <row r="31">
          <cell r="B31" t="str">
            <v/>
          </cell>
          <cell r="F31" t="str">
            <v/>
          </cell>
        </row>
        <row r="32">
          <cell r="B32" t="str">
            <v/>
          </cell>
          <cell r="F32" t="str">
            <v/>
          </cell>
        </row>
        <row r="33">
          <cell r="B33" t="str">
            <v/>
          </cell>
          <cell r="F33" t="str">
            <v/>
          </cell>
        </row>
        <row r="34">
          <cell r="B34" t="str">
            <v/>
          </cell>
          <cell r="F34" t="str">
            <v/>
          </cell>
        </row>
        <row r="35">
          <cell r="B35" t="str">
            <v/>
          </cell>
          <cell r="F35" t="str">
            <v/>
          </cell>
        </row>
        <row r="36">
          <cell r="B36" t="str">
            <v/>
          </cell>
          <cell r="F36" t="str">
            <v/>
          </cell>
        </row>
        <row r="37">
          <cell r="B37" t="str">
            <v/>
          </cell>
          <cell r="F37" t="str">
            <v/>
          </cell>
        </row>
        <row r="38">
          <cell r="B38" t="str">
            <v/>
          </cell>
          <cell r="F38" t="str">
            <v/>
          </cell>
        </row>
        <row r="39">
          <cell r="B39" t="str">
            <v/>
          </cell>
          <cell r="F39" t="str">
            <v/>
          </cell>
        </row>
        <row r="40">
          <cell r="B40" t="str">
            <v/>
          </cell>
          <cell r="F40" t="str">
            <v/>
          </cell>
        </row>
        <row r="41">
          <cell r="B41" t="str">
            <v/>
          </cell>
          <cell r="F41" t="str">
            <v/>
          </cell>
        </row>
        <row r="42">
          <cell r="B42" t="str">
            <v/>
          </cell>
          <cell r="F42" t="str">
            <v/>
          </cell>
        </row>
        <row r="43">
          <cell r="B43" t="str">
            <v/>
          </cell>
          <cell r="F43" t="str">
            <v/>
          </cell>
        </row>
        <row r="44">
          <cell r="B44" t="str">
            <v/>
          </cell>
          <cell r="F44" t="str">
            <v/>
          </cell>
        </row>
        <row r="45">
          <cell r="B45" t="str">
            <v/>
          </cell>
          <cell r="F45" t="str">
            <v/>
          </cell>
        </row>
        <row r="46">
          <cell r="B46" t="str">
            <v/>
          </cell>
          <cell r="F46" t="str">
            <v/>
          </cell>
        </row>
        <row r="47">
          <cell r="B47" t="str">
            <v/>
          </cell>
          <cell r="F47" t="str">
            <v/>
          </cell>
        </row>
        <row r="48">
          <cell r="B48" t="str">
            <v/>
          </cell>
          <cell r="F48" t="str">
            <v/>
          </cell>
        </row>
        <row r="49">
          <cell r="B49" t="str">
            <v/>
          </cell>
          <cell r="F49" t="str">
            <v/>
          </cell>
        </row>
        <row r="50">
          <cell r="B50" t="str">
            <v/>
          </cell>
          <cell r="F50" t="str">
            <v/>
          </cell>
        </row>
        <row r="51">
          <cell r="B51" t="str">
            <v/>
          </cell>
          <cell r="F51" t="str">
            <v/>
          </cell>
        </row>
        <row r="52">
          <cell r="B52" t="str">
            <v/>
          </cell>
          <cell r="F52" t="str">
            <v/>
          </cell>
        </row>
        <row r="53">
          <cell r="B53" t="str">
            <v/>
          </cell>
          <cell r="F53" t="str">
            <v/>
          </cell>
        </row>
        <row r="54">
          <cell r="B54" t="str">
            <v/>
          </cell>
          <cell r="F54" t="str">
            <v/>
          </cell>
        </row>
        <row r="55">
          <cell r="B55" t="str">
            <v/>
          </cell>
          <cell r="F55" t="str">
            <v/>
          </cell>
        </row>
        <row r="56">
          <cell r="B56" t="str">
            <v/>
          </cell>
          <cell r="F56" t="str">
            <v/>
          </cell>
        </row>
        <row r="57">
          <cell r="B57" t="str">
            <v/>
          </cell>
          <cell r="F57" t="str">
            <v/>
          </cell>
        </row>
        <row r="58">
          <cell r="B58" t="str">
            <v/>
          </cell>
          <cell r="F58" t="str">
            <v/>
          </cell>
        </row>
        <row r="59">
          <cell r="B59" t="str">
            <v/>
          </cell>
          <cell r="F59" t="str">
            <v/>
          </cell>
        </row>
        <row r="60">
          <cell r="B60" t="str">
            <v/>
          </cell>
          <cell r="F60" t="str">
            <v/>
          </cell>
        </row>
        <row r="61">
          <cell r="B61" t="str">
            <v/>
          </cell>
          <cell r="F61" t="str">
            <v/>
          </cell>
        </row>
        <row r="62">
          <cell r="B62" t="str">
            <v/>
          </cell>
          <cell r="F62" t="str">
            <v/>
          </cell>
        </row>
        <row r="63">
          <cell r="B63" t="str">
            <v/>
          </cell>
          <cell r="F63" t="str">
            <v/>
          </cell>
        </row>
        <row r="64">
          <cell r="B64" t="str">
            <v/>
          </cell>
          <cell r="F64" t="str">
            <v/>
          </cell>
        </row>
        <row r="65">
          <cell r="B65" t="str">
            <v/>
          </cell>
          <cell r="F65" t="str">
            <v/>
          </cell>
        </row>
        <row r="66">
          <cell r="B66" t="str">
            <v/>
          </cell>
          <cell r="F66" t="str">
            <v/>
          </cell>
        </row>
        <row r="67">
          <cell r="B67" t="str">
            <v/>
          </cell>
          <cell r="F67" t="str">
            <v/>
          </cell>
        </row>
        <row r="68">
          <cell r="B68" t="str">
            <v/>
          </cell>
          <cell r="F68" t="str">
            <v/>
          </cell>
        </row>
        <row r="69">
          <cell r="B69" t="str">
            <v/>
          </cell>
          <cell r="F69" t="str">
            <v/>
          </cell>
        </row>
        <row r="70">
          <cell r="B70" t="str">
            <v/>
          </cell>
          <cell r="F70" t="str">
            <v/>
          </cell>
        </row>
        <row r="71">
          <cell r="B71" t="str">
            <v/>
          </cell>
          <cell r="F71" t="str">
            <v/>
          </cell>
        </row>
        <row r="72">
          <cell r="B72" t="str">
            <v/>
          </cell>
          <cell r="F72" t="str">
            <v/>
          </cell>
        </row>
        <row r="73">
          <cell r="B73" t="str">
            <v/>
          </cell>
          <cell r="F73" t="str">
            <v/>
          </cell>
        </row>
        <row r="74">
          <cell r="B74" t="str">
            <v/>
          </cell>
          <cell r="F74" t="str">
            <v/>
          </cell>
        </row>
        <row r="75">
          <cell r="B75" t="str">
            <v/>
          </cell>
          <cell r="F75" t="str">
            <v/>
          </cell>
        </row>
        <row r="76">
          <cell r="B76" t="str">
            <v/>
          </cell>
          <cell r="F76" t="str">
            <v/>
          </cell>
        </row>
        <row r="77">
          <cell r="B77" t="str">
            <v/>
          </cell>
          <cell r="F77" t="str">
            <v/>
          </cell>
        </row>
        <row r="78">
          <cell r="B78" t="str">
            <v/>
          </cell>
          <cell r="F78" t="str">
            <v/>
          </cell>
        </row>
        <row r="79">
          <cell r="B79" t="str">
            <v/>
          </cell>
          <cell r="F79" t="str">
            <v/>
          </cell>
        </row>
        <row r="80">
          <cell r="B80" t="str">
            <v/>
          </cell>
          <cell r="F80" t="str">
            <v/>
          </cell>
        </row>
        <row r="81">
          <cell r="B81" t="str">
            <v/>
          </cell>
          <cell r="F81" t="str">
            <v/>
          </cell>
        </row>
        <row r="82">
          <cell r="B82" t="str">
            <v/>
          </cell>
          <cell r="F82" t="str">
            <v/>
          </cell>
        </row>
        <row r="83">
          <cell r="B83" t="str">
            <v/>
          </cell>
          <cell r="F83" t="str">
            <v/>
          </cell>
        </row>
        <row r="84">
          <cell r="B84" t="str">
            <v/>
          </cell>
          <cell r="F84" t="str">
            <v/>
          </cell>
        </row>
        <row r="85">
          <cell r="B85" t="str">
            <v/>
          </cell>
          <cell r="F85" t="str">
            <v/>
          </cell>
        </row>
        <row r="86">
          <cell r="B86" t="str">
            <v/>
          </cell>
          <cell r="F86" t="str">
            <v/>
          </cell>
        </row>
        <row r="87">
          <cell r="B87" t="str">
            <v/>
          </cell>
          <cell r="F87" t="str">
            <v/>
          </cell>
        </row>
        <row r="88">
          <cell r="B88" t="str">
            <v/>
          </cell>
          <cell r="F88" t="str">
            <v/>
          </cell>
        </row>
        <row r="89">
          <cell r="B89" t="str">
            <v/>
          </cell>
          <cell r="F89" t="str">
            <v/>
          </cell>
        </row>
        <row r="90">
          <cell r="B90" t="str">
            <v/>
          </cell>
          <cell r="F90" t="str">
            <v/>
          </cell>
        </row>
        <row r="91">
          <cell r="B91" t="str">
            <v/>
          </cell>
          <cell r="F91" t="str">
            <v/>
          </cell>
        </row>
        <row r="92">
          <cell r="B92" t="str">
            <v/>
          </cell>
          <cell r="F92" t="str">
            <v/>
          </cell>
        </row>
        <row r="93">
          <cell r="B93" t="str">
            <v/>
          </cell>
          <cell r="F93" t="str">
            <v/>
          </cell>
        </row>
        <row r="94">
          <cell r="B94" t="str">
            <v/>
          </cell>
          <cell r="F94" t="str">
            <v/>
          </cell>
        </row>
        <row r="95">
          <cell r="B95" t="str">
            <v/>
          </cell>
          <cell r="F95" t="str">
            <v/>
          </cell>
        </row>
        <row r="96">
          <cell r="B96" t="str">
            <v/>
          </cell>
          <cell r="F96" t="str">
            <v/>
          </cell>
        </row>
        <row r="97">
          <cell r="B97" t="str">
            <v/>
          </cell>
          <cell r="F97" t="str">
            <v/>
          </cell>
        </row>
        <row r="98">
          <cell r="B98" t="str">
            <v/>
          </cell>
          <cell r="F98" t="str">
            <v/>
          </cell>
        </row>
        <row r="99">
          <cell r="B99" t="str">
            <v/>
          </cell>
          <cell r="F99" t="str">
            <v/>
          </cell>
        </row>
        <row r="100">
          <cell r="B100" t="str">
            <v/>
          </cell>
          <cell r="F100" t="str">
            <v/>
          </cell>
        </row>
        <row r="101">
          <cell r="B101" t="str">
            <v/>
          </cell>
          <cell r="F101" t="str">
            <v/>
          </cell>
        </row>
        <row r="102">
          <cell r="B102" t="str">
            <v/>
          </cell>
          <cell r="F102" t="str">
            <v/>
          </cell>
        </row>
        <row r="103">
          <cell r="B103" t="str">
            <v/>
          </cell>
          <cell r="F103" t="str">
            <v/>
          </cell>
        </row>
        <row r="104">
          <cell r="B104" t="str">
            <v/>
          </cell>
          <cell r="F104" t="str">
            <v/>
          </cell>
        </row>
        <row r="105">
          <cell r="B105" t="str">
            <v/>
          </cell>
          <cell r="F105" t="str">
            <v/>
          </cell>
        </row>
        <row r="106">
          <cell r="B106" t="str">
            <v/>
          </cell>
          <cell r="F106" t="str">
            <v/>
          </cell>
        </row>
        <row r="107">
          <cell r="B107" t="str">
            <v/>
          </cell>
          <cell r="F107" t="str">
            <v/>
          </cell>
        </row>
        <row r="108">
          <cell r="B108" t="str">
            <v/>
          </cell>
          <cell r="F108" t="str">
            <v/>
          </cell>
        </row>
        <row r="109">
          <cell r="B109" t="str">
            <v/>
          </cell>
          <cell r="F109" t="str">
            <v/>
          </cell>
        </row>
        <row r="110">
          <cell r="B110" t="str">
            <v/>
          </cell>
          <cell r="F110" t="str">
            <v/>
          </cell>
        </row>
        <row r="111">
          <cell r="B111" t="str">
            <v/>
          </cell>
          <cell r="F111" t="str">
            <v/>
          </cell>
        </row>
        <row r="112">
          <cell r="B112" t="str">
            <v/>
          </cell>
          <cell r="F112" t="str">
            <v/>
          </cell>
        </row>
        <row r="113">
          <cell r="B113" t="str">
            <v/>
          </cell>
          <cell r="F113" t="str">
            <v/>
          </cell>
        </row>
        <row r="114">
          <cell r="B114" t="str">
            <v/>
          </cell>
          <cell r="F114" t="str">
            <v/>
          </cell>
        </row>
        <row r="115">
          <cell r="B115" t="str">
            <v/>
          </cell>
          <cell r="F115" t="str">
            <v/>
          </cell>
        </row>
        <row r="116">
          <cell r="B116" t="str">
            <v/>
          </cell>
          <cell r="F116" t="str">
            <v/>
          </cell>
        </row>
        <row r="117">
          <cell r="B117" t="str">
            <v/>
          </cell>
          <cell r="F117" t="str">
            <v/>
          </cell>
        </row>
        <row r="118">
          <cell r="B118" t="str">
            <v/>
          </cell>
          <cell r="F118" t="str">
            <v/>
          </cell>
        </row>
        <row r="119">
          <cell r="B119" t="str">
            <v/>
          </cell>
          <cell r="F119" t="str">
            <v/>
          </cell>
        </row>
        <row r="120">
          <cell r="B120" t="str">
            <v/>
          </cell>
          <cell r="F120" t="str">
            <v/>
          </cell>
        </row>
        <row r="121">
          <cell r="B121" t="str">
            <v/>
          </cell>
          <cell r="F121" t="str">
            <v/>
          </cell>
        </row>
        <row r="122">
          <cell r="B122" t="str">
            <v/>
          </cell>
          <cell r="F122" t="str">
            <v/>
          </cell>
        </row>
        <row r="123">
          <cell r="B123" t="str">
            <v/>
          </cell>
          <cell r="F123" t="str">
            <v/>
          </cell>
        </row>
        <row r="124">
          <cell r="B124" t="str">
            <v/>
          </cell>
          <cell r="F124" t="str">
            <v/>
          </cell>
        </row>
        <row r="125">
          <cell r="B125" t="str">
            <v/>
          </cell>
          <cell r="F125" t="str">
            <v/>
          </cell>
        </row>
        <row r="126">
          <cell r="B126" t="str">
            <v/>
          </cell>
          <cell r="F126" t="str">
            <v/>
          </cell>
        </row>
        <row r="127">
          <cell r="B127" t="str">
            <v/>
          </cell>
          <cell r="F127" t="str">
            <v/>
          </cell>
        </row>
        <row r="128">
          <cell r="B128" t="str">
            <v/>
          </cell>
          <cell r="F128" t="str">
            <v/>
          </cell>
        </row>
        <row r="129">
          <cell r="B129" t="str">
            <v/>
          </cell>
          <cell r="F129" t="str">
            <v/>
          </cell>
        </row>
        <row r="130">
          <cell r="B130" t="str">
            <v/>
          </cell>
          <cell r="F130" t="str">
            <v/>
          </cell>
        </row>
        <row r="131">
          <cell r="B131" t="str">
            <v/>
          </cell>
          <cell r="F131" t="str">
            <v/>
          </cell>
        </row>
        <row r="132">
          <cell r="B132" t="str">
            <v/>
          </cell>
          <cell r="F132" t="str">
            <v/>
          </cell>
        </row>
        <row r="133">
          <cell r="B133" t="str">
            <v/>
          </cell>
          <cell r="F133" t="str">
            <v/>
          </cell>
        </row>
        <row r="134">
          <cell r="B134" t="str">
            <v/>
          </cell>
          <cell r="F134" t="str">
            <v/>
          </cell>
        </row>
        <row r="135">
          <cell r="B135" t="str">
            <v/>
          </cell>
          <cell r="F135" t="str">
            <v/>
          </cell>
        </row>
        <row r="136">
          <cell r="B136" t="str">
            <v/>
          </cell>
          <cell r="F136" t="str">
            <v/>
          </cell>
        </row>
        <row r="137">
          <cell r="B137" t="str">
            <v/>
          </cell>
          <cell r="F137" t="str">
            <v/>
          </cell>
        </row>
        <row r="138">
          <cell r="B138" t="str">
            <v/>
          </cell>
          <cell r="F138" t="str">
            <v/>
          </cell>
        </row>
        <row r="139">
          <cell r="B139" t="str">
            <v/>
          </cell>
          <cell r="F139" t="str">
            <v/>
          </cell>
        </row>
        <row r="140">
          <cell r="B140" t="str">
            <v/>
          </cell>
          <cell r="F140" t="str">
            <v/>
          </cell>
        </row>
        <row r="141">
          <cell r="B141" t="str">
            <v/>
          </cell>
          <cell r="F141" t="str">
            <v/>
          </cell>
        </row>
        <row r="142">
          <cell r="B142" t="str">
            <v/>
          </cell>
          <cell r="F142" t="str">
            <v/>
          </cell>
        </row>
        <row r="143">
          <cell r="B143" t="str">
            <v/>
          </cell>
          <cell r="F143" t="str">
            <v/>
          </cell>
        </row>
        <row r="144">
          <cell r="B144" t="str">
            <v/>
          </cell>
          <cell r="F144" t="str">
            <v/>
          </cell>
        </row>
        <row r="145">
          <cell r="B145" t="str">
            <v/>
          </cell>
          <cell r="F145" t="str">
            <v/>
          </cell>
        </row>
        <row r="146">
          <cell r="B146" t="str">
            <v/>
          </cell>
          <cell r="F146" t="str">
            <v/>
          </cell>
        </row>
        <row r="147">
          <cell r="B147" t="str">
            <v/>
          </cell>
          <cell r="F147" t="str">
            <v/>
          </cell>
        </row>
        <row r="148">
          <cell r="B148" t="str">
            <v/>
          </cell>
          <cell r="F148" t="str">
            <v/>
          </cell>
        </row>
        <row r="149">
          <cell r="B149" t="str">
            <v/>
          </cell>
          <cell r="F149" t="str">
            <v/>
          </cell>
        </row>
        <row r="150">
          <cell r="B150" t="str">
            <v/>
          </cell>
          <cell r="F150" t="str">
            <v/>
          </cell>
        </row>
        <row r="151">
          <cell r="B151" t="str">
            <v/>
          </cell>
          <cell r="F151" t="str">
            <v/>
          </cell>
        </row>
        <row r="152">
          <cell r="B152" t="str">
            <v/>
          </cell>
          <cell r="F152" t="str">
            <v/>
          </cell>
        </row>
        <row r="153">
          <cell r="B153" t="str">
            <v/>
          </cell>
          <cell r="F153" t="str">
            <v/>
          </cell>
        </row>
        <row r="154">
          <cell r="B154" t="str">
            <v/>
          </cell>
          <cell r="F154" t="str">
            <v/>
          </cell>
        </row>
        <row r="155">
          <cell r="B155" t="str">
            <v/>
          </cell>
          <cell r="F155" t="str">
            <v/>
          </cell>
        </row>
        <row r="156">
          <cell r="B156" t="str">
            <v/>
          </cell>
          <cell r="F156" t="str">
            <v/>
          </cell>
        </row>
        <row r="157">
          <cell r="B157" t="str">
            <v/>
          </cell>
          <cell r="F157" t="str">
            <v/>
          </cell>
        </row>
        <row r="158">
          <cell r="B158" t="str">
            <v/>
          </cell>
          <cell r="F158" t="str">
            <v/>
          </cell>
        </row>
        <row r="159">
          <cell r="B159" t="str">
            <v/>
          </cell>
          <cell r="F159" t="str">
            <v/>
          </cell>
        </row>
        <row r="160">
          <cell r="B160" t="str">
            <v/>
          </cell>
          <cell r="F160" t="str">
            <v/>
          </cell>
        </row>
        <row r="161">
          <cell r="B161" t="str">
            <v/>
          </cell>
          <cell r="F161" t="str">
            <v/>
          </cell>
        </row>
        <row r="162">
          <cell r="B162" t="str">
            <v/>
          </cell>
          <cell r="F162" t="str">
            <v/>
          </cell>
        </row>
        <row r="163">
          <cell r="B163" t="str">
            <v/>
          </cell>
          <cell r="F163" t="str">
            <v/>
          </cell>
        </row>
        <row r="164">
          <cell r="B164" t="str">
            <v/>
          </cell>
          <cell r="F164" t="str">
            <v/>
          </cell>
        </row>
        <row r="165">
          <cell r="B165" t="str">
            <v/>
          </cell>
          <cell r="F165" t="str">
            <v/>
          </cell>
        </row>
        <row r="166">
          <cell r="B166" t="str">
            <v/>
          </cell>
          <cell r="F166" t="str">
            <v/>
          </cell>
        </row>
        <row r="167">
          <cell r="B167" t="str">
            <v/>
          </cell>
          <cell r="F167" t="str">
            <v/>
          </cell>
        </row>
        <row r="168">
          <cell r="B168" t="str">
            <v/>
          </cell>
          <cell r="F168" t="str">
            <v/>
          </cell>
        </row>
        <row r="169">
          <cell r="B169" t="str">
            <v/>
          </cell>
          <cell r="F169" t="str">
            <v/>
          </cell>
        </row>
        <row r="170">
          <cell r="B170" t="str">
            <v/>
          </cell>
          <cell r="F170" t="str">
            <v/>
          </cell>
        </row>
        <row r="171">
          <cell r="B171" t="str">
            <v/>
          </cell>
          <cell r="F171" t="str">
            <v/>
          </cell>
        </row>
        <row r="172">
          <cell r="B172" t="str">
            <v/>
          </cell>
          <cell r="F172" t="str">
            <v/>
          </cell>
        </row>
        <row r="173">
          <cell r="B173" t="str">
            <v/>
          </cell>
          <cell r="F173" t="str">
            <v/>
          </cell>
        </row>
        <row r="174">
          <cell r="B174" t="str">
            <v/>
          </cell>
          <cell r="F174" t="str">
            <v/>
          </cell>
        </row>
        <row r="175">
          <cell r="B175" t="str">
            <v/>
          </cell>
          <cell r="F175" t="str">
            <v/>
          </cell>
        </row>
        <row r="176">
          <cell r="B176" t="str">
            <v/>
          </cell>
          <cell r="F176" t="str">
            <v/>
          </cell>
        </row>
        <row r="177">
          <cell r="B177" t="str">
            <v/>
          </cell>
          <cell r="F177" t="str">
            <v/>
          </cell>
        </row>
        <row r="178">
          <cell r="B178" t="str">
            <v/>
          </cell>
          <cell r="F178" t="str">
            <v/>
          </cell>
        </row>
        <row r="179">
          <cell r="B179" t="str">
            <v/>
          </cell>
          <cell r="F179" t="str">
            <v/>
          </cell>
        </row>
        <row r="180">
          <cell r="B180" t="str">
            <v/>
          </cell>
          <cell r="F180" t="str">
            <v/>
          </cell>
        </row>
        <row r="181">
          <cell r="B181" t="str">
            <v/>
          </cell>
          <cell r="F181" t="str">
            <v/>
          </cell>
        </row>
        <row r="182">
          <cell r="B182" t="str">
            <v/>
          </cell>
          <cell r="F182" t="str">
            <v/>
          </cell>
        </row>
        <row r="183">
          <cell r="B183" t="str">
            <v/>
          </cell>
          <cell r="F183" t="str">
            <v/>
          </cell>
        </row>
        <row r="184">
          <cell r="B184" t="str">
            <v/>
          </cell>
          <cell r="F184" t="str">
            <v/>
          </cell>
        </row>
        <row r="185">
          <cell r="B185" t="str">
            <v/>
          </cell>
          <cell r="F185" t="str">
            <v/>
          </cell>
        </row>
        <row r="186">
          <cell r="B186" t="str">
            <v/>
          </cell>
          <cell r="F186" t="str">
            <v/>
          </cell>
        </row>
        <row r="187">
          <cell r="B187" t="str">
            <v/>
          </cell>
          <cell r="F187" t="str">
            <v/>
          </cell>
        </row>
        <row r="188">
          <cell r="B188" t="str">
            <v/>
          </cell>
          <cell r="F188" t="str">
            <v/>
          </cell>
        </row>
        <row r="189">
          <cell r="B189" t="str">
            <v/>
          </cell>
          <cell r="F189" t="str">
            <v/>
          </cell>
        </row>
        <row r="190">
          <cell r="B190" t="str">
            <v/>
          </cell>
          <cell r="F190" t="str">
            <v/>
          </cell>
        </row>
        <row r="191">
          <cell r="B191" t="str">
            <v/>
          </cell>
          <cell r="F191" t="str">
            <v/>
          </cell>
        </row>
        <row r="192">
          <cell r="B192" t="str">
            <v/>
          </cell>
          <cell r="F192" t="str">
            <v/>
          </cell>
        </row>
        <row r="193">
          <cell r="B193" t="str">
            <v/>
          </cell>
          <cell r="F193" t="str">
            <v/>
          </cell>
        </row>
        <row r="194">
          <cell r="B194" t="str">
            <v/>
          </cell>
          <cell r="F194" t="str">
            <v/>
          </cell>
        </row>
        <row r="195">
          <cell r="B195" t="str">
            <v/>
          </cell>
          <cell r="F195" t="str">
            <v/>
          </cell>
        </row>
        <row r="196">
          <cell r="B196" t="str">
            <v/>
          </cell>
          <cell r="F196" t="str">
            <v/>
          </cell>
        </row>
        <row r="197">
          <cell r="B197" t="str">
            <v/>
          </cell>
          <cell r="F197" t="str">
            <v/>
          </cell>
        </row>
        <row r="198">
          <cell r="B198" t="str">
            <v/>
          </cell>
          <cell r="F198" t="str">
            <v/>
          </cell>
        </row>
        <row r="199">
          <cell r="B199" t="str">
            <v/>
          </cell>
          <cell r="F199" t="str">
            <v/>
          </cell>
        </row>
        <row r="200">
          <cell r="B200" t="str">
            <v/>
          </cell>
          <cell r="F200" t="str">
            <v/>
          </cell>
        </row>
        <row r="201">
          <cell r="B201" t="str">
            <v/>
          </cell>
          <cell r="F201" t="str">
            <v/>
          </cell>
        </row>
        <row r="202">
          <cell r="B202" t="str">
            <v/>
          </cell>
          <cell r="F202" t="str">
            <v/>
          </cell>
        </row>
        <row r="203">
          <cell r="B203" t="str">
            <v/>
          </cell>
          <cell r="F203" t="str">
            <v/>
          </cell>
        </row>
        <row r="204">
          <cell r="B204" t="str">
            <v/>
          </cell>
          <cell r="F204" t="str">
            <v/>
          </cell>
        </row>
        <row r="205">
          <cell r="B205" t="str">
            <v/>
          </cell>
          <cell r="F205" t="str">
            <v/>
          </cell>
        </row>
        <row r="206">
          <cell r="B206" t="str">
            <v/>
          </cell>
          <cell r="F206" t="str">
            <v/>
          </cell>
        </row>
        <row r="207">
          <cell r="B207" t="str">
            <v/>
          </cell>
          <cell r="F207" t="str">
            <v/>
          </cell>
        </row>
        <row r="208">
          <cell r="B208" t="str">
            <v/>
          </cell>
          <cell r="F208" t="str">
            <v/>
          </cell>
        </row>
        <row r="209">
          <cell r="B209" t="str">
            <v/>
          </cell>
          <cell r="F209" t="str">
            <v/>
          </cell>
        </row>
      </sheetData>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U73"/>
  <sheetViews>
    <sheetView zoomScaleNormal="100" zoomScaleSheetLayoutView="100" workbookViewId="0">
      <selection activeCell="F17" sqref="F17:T17"/>
    </sheetView>
  </sheetViews>
  <sheetFormatPr baseColWidth="10" defaultColWidth="2.85546875" defaultRowHeight="15" x14ac:dyDescent="0.25"/>
  <cols>
    <col min="1" max="38" width="3" style="7" customWidth="1"/>
    <col min="39" max="39" width="2.85546875" style="10"/>
    <col min="40" max="16384" width="2.85546875" style="9"/>
  </cols>
  <sheetData>
    <row r="1" spans="1:47" x14ac:dyDescent="0.25">
      <c r="A1" s="13"/>
      <c r="B1" s="13"/>
      <c r="C1" s="13"/>
      <c r="D1" s="13"/>
      <c r="E1" s="13"/>
      <c r="F1" s="13"/>
      <c r="G1" s="13"/>
      <c r="H1" s="13"/>
      <c r="I1" s="13"/>
      <c r="J1" s="13"/>
      <c r="K1" s="13"/>
      <c r="L1" s="13"/>
      <c r="M1" s="13"/>
      <c r="N1" s="13"/>
      <c r="P1" s="13"/>
      <c r="Q1" s="13"/>
      <c r="R1" s="13"/>
      <c r="Z1" s="13"/>
      <c r="AA1" s="13"/>
      <c r="AB1" s="13"/>
      <c r="AC1" s="13"/>
      <c r="AO1" s="31"/>
      <c r="AP1" s="31"/>
    </row>
    <row r="2" spans="1:47" x14ac:dyDescent="0.25">
      <c r="B2" s="13"/>
      <c r="C2" s="13"/>
      <c r="D2" s="13"/>
      <c r="E2" s="13"/>
      <c r="F2" s="13"/>
      <c r="G2" s="13"/>
      <c r="H2" s="13"/>
      <c r="I2" s="13"/>
      <c r="J2" s="13"/>
      <c r="K2" s="13"/>
      <c r="L2" s="13"/>
      <c r="M2" s="13"/>
      <c r="N2" s="13"/>
      <c r="P2" s="13"/>
      <c r="Q2" s="13"/>
      <c r="R2" s="13"/>
      <c r="S2" s="13"/>
      <c r="T2" s="13"/>
      <c r="U2" s="13"/>
      <c r="V2" s="13"/>
      <c r="W2" s="13"/>
      <c r="X2" s="13"/>
      <c r="Y2" s="13"/>
      <c r="Z2" s="13"/>
      <c r="AA2" s="13"/>
      <c r="AB2" s="13"/>
      <c r="AC2" s="13"/>
    </row>
    <row r="3" spans="1:47" x14ac:dyDescent="0.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47" x14ac:dyDescent="0.2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47"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47" ht="15" customHeight="1" x14ac:dyDescent="0.25">
      <c r="A6" s="77" t="s">
        <v>163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47" ht="15" customHeight="1" x14ac:dyDescent="0.2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row>
    <row r="8" spans="1:47" ht="18" x14ac:dyDescent="0.25">
      <c r="A8" s="78" t="s">
        <v>168</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row>
    <row r="11" spans="1:47" s="10" customFormat="1" x14ac:dyDescent="0.25">
      <c r="A11" s="15" t="s">
        <v>42</v>
      </c>
      <c r="B11" s="13"/>
      <c r="C11" s="13"/>
      <c r="D11" s="13"/>
      <c r="E11" s="13"/>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N11" s="9"/>
      <c r="AO11" s="9"/>
      <c r="AP11" s="9"/>
      <c r="AQ11" s="9"/>
      <c r="AR11" s="9"/>
      <c r="AS11" s="9"/>
      <c r="AT11" s="9"/>
      <c r="AU11" s="9"/>
    </row>
    <row r="12" spans="1:47" s="10" customFormat="1" ht="5.25" customHeight="1" x14ac:dyDescent="0.25">
      <c r="A12" s="13"/>
      <c r="B12" s="13"/>
      <c r="C12" s="13"/>
      <c r="D12" s="13"/>
      <c r="E12" s="13"/>
      <c r="F12" s="13"/>
      <c r="G12" s="13"/>
      <c r="H12" s="13"/>
      <c r="I12" s="13"/>
      <c r="J12" s="13"/>
      <c r="K12" s="13"/>
      <c r="L12" s="13"/>
      <c r="M12" s="13"/>
      <c r="N12" s="13"/>
      <c r="O12" s="13"/>
      <c r="P12" s="7"/>
      <c r="Q12" s="7"/>
      <c r="R12" s="7"/>
      <c r="S12" s="7"/>
      <c r="T12" s="7"/>
      <c r="U12" s="7"/>
      <c r="V12" s="7"/>
      <c r="W12" s="7"/>
      <c r="X12" s="7"/>
      <c r="Y12" s="7"/>
      <c r="Z12" s="7"/>
      <c r="AA12" s="7"/>
      <c r="AB12" s="7"/>
      <c r="AC12" s="7"/>
      <c r="AD12" s="7"/>
      <c r="AE12" s="7"/>
      <c r="AF12" s="7"/>
      <c r="AG12" s="7"/>
      <c r="AH12" s="7"/>
      <c r="AI12" s="7"/>
      <c r="AJ12" s="7"/>
      <c r="AK12" s="7"/>
      <c r="AL12" s="7"/>
      <c r="AN12" s="9"/>
      <c r="AO12" s="9"/>
      <c r="AP12" s="9"/>
      <c r="AQ12" s="9"/>
      <c r="AR12" s="9"/>
      <c r="AS12" s="9"/>
      <c r="AT12" s="9"/>
      <c r="AU12" s="9"/>
    </row>
    <row r="13" spans="1:47" s="10" customFormat="1" x14ac:dyDescent="0.25">
      <c r="A13" s="13" t="s">
        <v>41</v>
      </c>
      <c r="B13" s="13"/>
      <c r="C13" s="13"/>
      <c r="D13" s="13"/>
      <c r="E13" s="13"/>
      <c r="F13" s="80"/>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N13" s="9"/>
      <c r="AO13" s="9"/>
      <c r="AP13" s="9"/>
      <c r="AQ13" s="9"/>
      <c r="AR13" s="9"/>
      <c r="AS13" s="9"/>
      <c r="AT13" s="9"/>
      <c r="AU13" s="9"/>
    </row>
    <row r="14" spans="1:47" s="10" customFormat="1" ht="5.25" customHeight="1" x14ac:dyDescent="0.25">
      <c r="A14" s="13"/>
      <c r="B14" s="13"/>
      <c r="C14" s="13"/>
      <c r="D14" s="13"/>
      <c r="E14" s="13"/>
      <c r="F14" s="16"/>
      <c r="G14" s="16"/>
      <c r="H14" s="16"/>
      <c r="I14" s="16"/>
      <c r="J14" s="16"/>
      <c r="K14" s="16"/>
      <c r="L14" s="16"/>
      <c r="M14" s="16"/>
      <c r="N14" s="16"/>
      <c r="O14" s="16"/>
      <c r="P14" s="7"/>
      <c r="Q14" s="7"/>
      <c r="R14" s="7"/>
      <c r="S14" s="7"/>
      <c r="T14" s="7"/>
      <c r="U14" s="7"/>
      <c r="V14" s="7"/>
      <c r="W14" s="7"/>
      <c r="X14" s="7"/>
      <c r="Y14" s="7"/>
      <c r="Z14" s="7"/>
      <c r="AA14" s="7"/>
      <c r="AB14" s="7"/>
      <c r="AC14" s="7"/>
      <c r="AD14" s="7"/>
      <c r="AE14" s="7"/>
      <c r="AF14" s="7"/>
      <c r="AG14" s="7"/>
      <c r="AH14" s="7"/>
      <c r="AI14" s="7"/>
      <c r="AJ14" s="7"/>
      <c r="AK14" s="7"/>
      <c r="AL14" s="7"/>
      <c r="AN14" s="9"/>
      <c r="AO14" s="9"/>
      <c r="AP14" s="9"/>
      <c r="AQ14" s="9"/>
      <c r="AR14" s="9"/>
      <c r="AS14" s="9"/>
      <c r="AT14" s="9"/>
      <c r="AU14" s="9"/>
    </row>
    <row r="15" spans="1:47" s="10" customFormat="1" x14ac:dyDescent="0.25">
      <c r="A15" s="13" t="s">
        <v>40</v>
      </c>
      <c r="B15" s="13"/>
      <c r="C15" s="13"/>
      <c r="D15" s="13"/>
      <c r="E15" s="13"/>
      <c r="F15" s="80"/>
      <c r="G15" s="81"/>
      <c r="H15" s="81"/>
      <c r="I15" s="81"/>
      <c r="J15" s="81"/>
      <c r="K15" s="81"/>
      <c r="L15" s="81"/>
      <c r="M15" s="81"/>
      <c r="N15" s="81"/>
      <c r="O15" s="81"/>
      <c r="P15" s="81"/>
      <c r="Q15" s="81"/>
      <c r="R15" s="81"/>
      <c r="S15" s="81"/>
      <c r="T15" s="81"/>
      <c r="U15" s="7"/>
      <c r="V15" s="7"/>
      <c r="W15" s="7"/>
      <c r="X15" s="7"/>
      <c r="Y15" s="7"/>
      <c r="Z15" s="7"/>
      <c r="AA15" s="7"/>
      <c r="AB15" s="7"/>
      <c r="AC15" s="7"/>
      <c r="AD15" s="7"/>
      <c r="AE15" s="7"/>
      <c r="AF15" s="7"/>
      <c r="AG15" s="7"/>
      <c r="AH15" s="7"/>
      <c r="AI15" s="7"/>
      <c r="AJ15" s="7"/>
      <c r="AK15" s="7"/>
      <c r="AL15" s="7"/>
      <c r="AN15" s="9"/>
      <c r="AO15" s="9"/>
      <c r="AP15" s="9"/>
      <c r="AQ15" s="9"/>
      <c r="AR15" s="9"/>
      <c r="AS15" s="9"/>
      <c r="AT15" s="9"/>
      <c r="AU15" s="9"/>
    </row>
    <row r="16" spans="1:47" s="10" customFormat="1" ht="5.25" customHeight="1" x14ac:dyDescent="0.25">
      <c r="A16" s="13"/>
      <c r="B16" s="13"/>
      <c r="C16" s="13"/>
      <c r="D16" s="13"/>
      <c r="E16" s="13"/>
      <c r="F16" s="13"/>
      <c r="G16" s="13"/>
      <c r="H16" s="13"/>
      <c r="I16" s="13"/>
      <c r="J16" s="13"/>
      <c r="K16" s="13"/>
      <c r="L16" s="13"/>
      <c r="M16" s="13"/>
      <c r="N16" s="13"/>
      <c r="O16" s="13"/>
      <c r="P16" s="7"/>
      <c r="Q16" s="7"/>
      <c r="R16" s="7"/>
      <c r="S16" s="7"/>
      <c r="T16" s="7"/>
      <c r="U16" s="7"/>
      <c r="V16" s="7"/>
      <c r="W16" s="7"/>
      <c r="X16" s="7"/>
      <c r="Y16" s="7"/>
      <c r="Z16" s="7"/>
      <c r="AA16" s="7"/>
      <c r="AB16" s="7"/>
      <c r="AC16" s="7"/>
      <c r="AD16" s="7"/>
      <c r="AE16" s="7"/>
      <c r="AF16" s="7"/>
      <c r="AG16" s="7"/>
      <c r="AH16" s="7"/>
      <c r="AI16" s="7"/>
      <c r="AJ16" s="7"/>
      <c r="AK16" s="7"/>
      <c r="AL16" s="7"/>
      <c r="AN16" s="9"/>
      <c r="AO16" s="9"/>
      <c r="AP16" s="9"/>
      <c r="AQ16" s="9"/>
      <c r="AR16" s="9"/>
      <c r="AS16" s="9"/>
      <c r="AT16" s="9"/>
      <c r="AU16" s="9"/>
    </row>
    <row r="17" spans="1:47" s="10" customFormat="1" x14ac:dyDescent="0.25">
      <c r="A17" s="13" t="s">
        <v>39</v>
      </c>
      <c r="B17" s="13"/>
      <c r="C17" s="13"/>
      <c r="D17" s="13"/>
      <c r="E17" s="13"/>
      <c r="F17" s="80"/>
      <c r="G17" s="81"/>
      <c r="H17" s="81"/>
      <c r="I17" s="81"/>
      <c r="J17" s="81"/>
      <c r="K17" s="81"/>
      <c r="L17" s="81"/>
      <c r="M17" s="81"/>
      <c r="N17" s="81"/>
      <c r="O17" s="81"/>
      <c r="P17" s="81"/>
      <c r="Q17" s="81"/>
      <c r="R17" s="81"/>
      <c r="S17" s="81"/>
      <c r="T17" s="81"/>
      <c r="U17" s="7"/>
      <c r="V17" s="7"/>
      <c r="W17" s="7"/>
      <c r="X17" s="7"/>
      <c r="Y17" s="7"/>
      <c r="Z17" s="7"/>
      <c r="AA17" s="7"/>
      <c r="AB17" s="7"/>
      <c r="AC17" s="7"/>
      <c r="AD17" s="7"/>
      <c r="AE17" s="7"/>
      <c r="AF17" s="7"/>
      <c r="AG17" s="7"/>
      <c r="AH17" s="7"/>
      <c r="AI17" s="7"/>
      <c r="AJ17" s="7"/>
      <c r="AK17" s="7"/>
      <c r="AL17" s="7"/>
      <c r="AN17" s="9"/>
      <c r="AO17" s="9"/>
      <c r="AP17" s="9"/>
      <c r="AQ17" s="9"/>
      <c r="AR17" s="9"/>
      <c r="AS17" s="9"/>
      <c r="AT17" s="9"/>
      <c r="AU17" s="9"/>
    </row>
    <row r="18" spans="1:47" s="10" customFormat="1" ht="5.25" customHeight="1" x14ac:dyDescent="0.25">
      <c r="A18" s="13"/>
      <c r="B18" s="13"/>
      <c r="C18" s="13"/>
      <c r="D18" s="13"/>
      <c r="E18" s="13"/>
      <c r="F18" s="13"/>
      <c r="G18" s="13"/>
      <c r="H18" s="13"/>
      <c r="I18" s="13"/>
      <c r="J18" s="13"/>
      <c r="K18" s="13"/>
      <c r="L18" s="13"/>
      <c r="M18" s="13"/>
      <c r="N18" s="13"/>
      <c r="O18" s="13"/>
      <c r="P18" s="7"/>
      <c r="Q18" s="7"/>
      <c r="R18" s="7"/>
      <c r="S18" s="7"/>
      <c r="T18" s="7"/>
      <c r="U18" s="7"/>
      <c r="V18" s="7"/>
      <c r="W18" s="7"/>
      <c r="X18" s="7"/>
      <c r="Y18" s="7"/>
      <c r="Z18" s="7"/>
      <c r="AA18" s="7"/>
      <c r="AB18" s="7"/>
      <c r="AC18" s="7"/>
      <c r="AD18" s="7"/>
      <c r="AE18" s="7"/>
      <c r="AF18" s="7"/>
      <c r="AG18" s="7"/>
      <c r="AH18" s="7"/>
      <c r="AI18" s="7"/>
      <c r="AJ18" s="7"/>
      <c r="AK18" s="7"/>
      <c r="AL18" s="7"/>
      <c r="AN18" s="9"/>
      <c r="AO18" s="9"/>
      <c r="AP18" s="9"/>
      <c r="AQ18" s="9"/>
      <c r="AR18" s="9"/>
      <c r="AS18" s="9"/>
      <c r="AT18" s="9"/>
      <c r="AU18" s="9"/>
    </row>
    <row r="19" spans="1:47" s="10" customFormat="1" x14ac:dyDescent="0.25">
      <c r="A19" s="13" t="s">
        <v>38</v>
      </c>
      <c r="B19" s="13"/>
      <c r="C19" s="13"/>
      <c r="D19" s="13"/>
      <c r="E19" s="13"/>
      <c r="F19" s="80"/>
      <c r="G19" s="81"/>
      <c r="H19" s="81"/>
      <c r="I19" s="81"/>
      <c r="J19" s="81"/>
      <c r="K19" s="81"/>
      <c r="L19" s="81"/>
      <c r="M19" s="81"/>
      <c r="N19" s="81"/>
      <c r="O19" s="81"/>
      <c r="P19" s="81"/>
      <c r="Q19" s="81"/>
      <c r="R19" s="81"/>
      <c r="S19" s="81"/>
      <c r="T19" s="81"/>
      <c r="U19" s="16"/>
      <c r="V19" s="16" t="s">
        <v>37</v>
      </c>
      <c r="W19" s="7"/>
      <c r="X19" s="7"/>
      <c r="Y19" s="84"/>
      <c r="Z19" s="84"/>
      <c r="AA19" s="84"/>
      <c r="AB19" s="84"/>
      <c r="AC19" s="84"/>
      <c r="AD19" s="84"/>
      <c r="AE19" s="84"/>
      <c r="AF19" s="84"/>
      <c r="AG19" s="84"/>
      <c r="AH19" s="84"/>
      <c r="AI19" s="84"/>
      <c r="AJ19" s="84"/>
      <c r="AK19" s="84"/>
      <c r="AL19" s="84"/>
      <c r="AN19" s="9"/>
      <c r="AO19" s="9"/>
      <c r="AP19" s="9"/>
      <c r="AQ19" s="9"/>
      <c r="AR19" s="9"/>
      <c r="AS19" s="9"/>
      <c r="AT19" s="9"/>
      <c r="AU19" s="9"/>
    </row>
    <row r="21" spans="1:47" s="13" customFormat="1" x14ac:dyDescent="0.25">
      <c r="A21" s="27" t="s">
        <v>124</v>
      </c>
      <c r="F21" s="86"/>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8"/>
    </row>
    <row r="22" spans="1:47" s="13" customFormat="1" x14ac:dyDescent="0.25">
      <c r="A22" s="27"/>
      <c r="F22" s="89"/>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1"/>
    </row>
    <row r="23" spans="1:47" s="13" customFormat="1" x14ac:dyDescent="0.25">
      <c r="A23" s="75"/>
      <c r="F23" s="89"/>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row>
    <row r="24" spans="1:47" s="13" customFormat="1" x14ac:dyDescent="0.25">
      <c r="A24" s="75"/>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1"/>
    </row>
    <row r="25" spans="1:47" s="13" customFormat="1" x14ac:dyDescent="0.25">
      <c r="A25" s="75"/>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1"/>
    </row>
    <row r="26" spans="1:47" s="13" customFormat="1" x14ac:dyDescent="0.25">
      <c r="A26" s="75"/>
      <c r="F26" s="8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1"/>
    </row>
    <row r="27" spans="1:47" s="13" customFormat="1" x14ac:dyDescent="0.25">
      <c r="A27" s="75"/>
      <c r="F27" s="89"/>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1"/>
    </row>
    <row r="28" spans="1:47" s="13" customFormat="1" x14ac:dyDescent="0.25">
      <c r="A28" s="75"/>
      <c r="F28" s="89"/>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1"/>
    </row>
    <row r="29" spans="1:47" s="13" customFormat="1" x14ac:dyDescent="0.25">
      <c r="A29" s="75"/>
      <c r="F29" s="89"/>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1"/>
    </row>
    <row r="30" spans="1:47" s="13" customFormat="1" x14ac:dyDescent="0.25">
      <c r="A30" s="75"/>
      <c r="F30" s="89"/>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row>
    <row r="31" spans="1:47" s="13" customFormat="1" x14ac:dyDescent="0.25">
      <c r="A31" s="75"/>
      <c r="F31" s="89"/>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row>
    <row r="32" spans="1:47" s="13" customFormat="1" x14ac:dyDescent="0.25">
      <c r="A32" s="75"/>
      <c r="F32" s="89"/>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1"/>
    </row>
    <row r="33" spans="1:47" s="13" customFormat="1" x14ac:dyDescent="0.25">
      <c r="A33" s="75"/>
      <c r="F33" s="89"/>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1"/>
    </row>
    <row r="34" spans="1:47" s="13" customFormat="1" x14ac:dyDescent="0.25">
      <c r="A34" s="75"/>
      <c r="F34" s="89"/>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1"/>
    </row>
    <row r="35" spans="1:47" s="13" customFormat="1" x14ac:dyDescent="0.25">
      <c r="A35" s="27"/>
      <c r="F35" s="89"/>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1"/>
    </row>
    <row r="36" spans="1:47" s="13" customFormat="1" x14ac:dyDescent="0.25">
      <c r="A36" s="27"/>
      <c r="F36" s="89"/>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1"/>
    </row>
    <row r="37" spans="1:47" s="13" customFormat="1" x14ac:dyDescent="0.25">
      <c r="A37" s="27"/>
      <c r="F37" s="89"/>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1"/>
    </row>
    <row r="38" spans="1:47" x14ac:dyDescent="0.25">
      <c r="F38" s="89"/>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1"/>
    </row>
    <row r="39" spans="1:47" x14ac:dyDescent="0.25">
      <c r="F39" s="92"/>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row>
    <row r="41" spans="1:47" s="10" customFormat="1" x14ac:dyDescent="0.25">
      <c r="A41" s="11" t="s">
        <v>91</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N41" s="9"/>
      <c r="AO41" s="9"/>
      <c r="AP41" s="9"/>
      <c r="AQ41" s="9"/>
      <c r="AR41" s="9"/>
      <c r="AS41" s="9"/>
      <c r="AT41" s="9"/>
      <c r="AU41" s="9"/>
    </row>
    <row r="42" spans="1:47" x14ac:dyDescent="0.25">
      <c r="X42" s="66"/>
    </row>
    <row r="43" spans="1:47" s="10" customFormat="1" x14ac:dyDescent="0.25">
      <c r="A43" s="30" t="s">
        <v>90</v>
      </c>
      <c r="B43" s="76" t="s">
        <v>164</v>
      </c>
      <c r="C43" s="7"/>
      <c r="D43" s="7"/>
      <c r="E43" s="7"/>
      <c r="F43" s="7"/>
      <c r="G43" s="7"/>
      <c r="H43" s="7"/>
      <c r="I43" s="7"/>
      <c r="J43" s="7"/>
      <c r="K43" s="7"/>
      <c r="L43" s="7"/>
      <c r="M43" s="7"/>
      <c r="N43" s="7"/>
      <c r="O43" s="7"/>
      <c r="P43" s="7"/>
      <c r="Q43" s="7"/>
      <c r="R43" s="7"/>
      <c r="S43" s="7"/>
      <c r="T43" s="7"/>
      <c r="U43" s="7"/>
      <c r="V43" s="7"/>
      <c r="W43" s="7"/>
      <c r="X43" s="27"/>
      <c r="Y43" s="7"/>
      <c r="Z43" s="7"/>
      <c r="AA43" s="7"/>
      <c r="AB43" s="7"/>
      <c r="AC43" s="7"/>
      <c r="AD43" s="7"/>
      <c r="AE43" s="7"/>
      <c r="AF43" s="7"/>
      <c r="AG43" s="7"/>
      <c r="AH43" s="7"/>
      <c r="AI43" s="7"/>
      <c r="AJ43" s="7"/>
      <c r="AK43" s="7"/>
      <c r="AL43" s="7"/>
      <c r="AN43" s="9"/>
      <c r="AO43" s="9"/>
      <c r="AP43" s="9"/>
      <c r="AQ43" s="9"/>
      <c r="AR43" s="9"/>
      <c r="AS43" s="9"/>
      <c r="AT43" s="9"/>
      <c r="AU43" s="9"/>
    </row>
    <row r="44" spans="1:47" s="10" customFormat="1" ht="4.5" customHeight="1" x14ac:dyDescent="0.25">
      <c r="A44" s="7"/>
      <c r="B44" s="7"/>
      <c r="C44" s="7"/>
      <c r="D44" s="7"/>
      <c r="E44" s="7"/>
      <c r="F44" s="7"/>
      <c r="G44" s="7"/>
      <c r="H44" s="7"/>
      <c r="I44" s="7"/>
      <c r="J44" s="7"/>
      <c r="K44" s="7"/>
      <c r="L44" s="7"/>
      <c r="M44" s="7"/>
      <c r="N44" s="7"/>
      <c r="O44" s="7"/>
      <c r="P44" s="7"/>
      <c r="Q44" s="7"/>
      <c r="R44" s="7"/>
      <c r="S44" s="7"/>
      <c r="T44" s="7"/>
      <c r="U44" s="7"/>
      <c r="V44" s="7"/>
      <c r="W44" s="7"/>
      <c r="X44" s="27"/>
      <c r="Y44" s="7"/>
      <c r="Z44" s="7"/>
      <c r="AA44" s="7"/>
      <c r="AB44" s="7"/>
      <c r="AC44" s="7"/>
      <c r="AD44" s="7"/>
      <c r="AE44" s="7"/>
      <c r="AF44" s="7"/>
      <c r="AG44" s="7"/>
      <c r="AH44" s="7"/>
      <c r="AI44" s="7"/>
      <c r="AJ44" s="7"/>
      <c r="AK44" s="7"/>
      <c r="AL44" s="7"/>
      <c r="AN44" s="9"/>
      <c r="AO44" s="9"/>
      <c r="AP44" s="9"/>
      <c r="AQ44" s="9"/>
      <c r="AR44" s="9"/>
      <c r="AS44" s="9"/>
      <c r="AT44" s="9"/>
      <c r="AU44" s="9"/>
    </row>
    <row r="45" spans="1:47" s="10" customFormat="1" x14ac:dyDescent="0.25">
      <c r="A45" s="30" t="s">
        <v>90</v>
      </c>
      <c r="B45" s="27" t="s">
        <v>126</v>
      </c>
      <c r="C45" s="7"/>
      <c r="D45" s="7"/>
      <c r="E45" s="7"/>
      <c r="F45" s="7"/>
      <c r="G45" s="7"/>
      <c r="H45" s="7"/>
      <c r="I45" s="7"/>
      <c r="J45" s="7"/>
      <c r="K45" s="7"/>
      <c r="L45" s="7"/>
      <c r="M45" s="7"/>
      <c r="N45" s="7"/>
      <c r="O45" s="7"/>
      <c r="P45" s="7"/>
      <c r="Q45" s="7"/>
      <c r="R45" s="7"/>
      <c r="S45" s="7"/>
      <c r="T45" s="7"/>
      <c r="U45" s="7"/>
      <c r="V45" s="7"/>
      <c r="W45" s="7"/>
      <c r="X45" s="27"/>
      <c r="Y45" s="7"/>
      <c r="Z45" s="7"/>
      <c r="AA45" s="7"/>
      <c r="AB45" s="7"/>
      <c r="AC45" s="7"/>
      <c r="AD45" s="7"/>
      <c r="AE45" s="7"/>
      <c r="AF45" s="7"/>
      <c r="AG45" s="7"/>
      <c r="AH45" s="7"/>
      <c r="AI45" s="7"/>
      <c r="AJ45" s="7"/>
      <c r="AK45" s="7"/>
      <c r="AL45" s="7"/>
      <c r="AN45" s="9"/>
      <c r="AO45" s="9"/>
      <c r="AP45" s="9"/>
      <c r="AQ45" s="9"/>
      <c r="AR45" s="9"/>
      <c r="AS45" s="9"/>
      <c r="AT45" s="9"/>
      <c r="AU45" s="9"/>
    </row>
    <row r="46" spans="1:47" s="10" customFormat="1" ht="4.5" customHeight="1" x14ac:dyDescent="0.25">
      <c r="A46" s="7"/>
      <c r="B46" s="7"/>
      <c r="C46" s="7"/>
      <c r="D46" s="7"/>
      <c r="E46" s="7"/>
      <c r="F46" s="7"/>
      <c r="G46" s="7"/>
      <c r="H46" s="7"/>
      <c r="I46" s="7"/>
      <c r="J46" s="7"/>
      <c r="K46" s="7"/>
      <c r="L46" s="7"/>
      <c r="M46" s="7"/>
      <c r="N46" s="7"/>
      <c r="O46" s="7"/>
      <c r="P46" s="7"/>
      <c r="Q46" s="7"/>
      <c r="R46" s="7"/>
      <c r="S46" s="7"/>
      <c r="T46" s="7"/>
      <c r="U46" s="7"/>
      <c r="V46" s="7"/>
      <c r="W46" s="7"/>
      <c r="X46" s="27"/>
      <c r="Y46" s="7"/>
      <c r="Z46" s="7"/>
      <c r="AA46" s="7"/>
      <c r="AB46" s="7"/>
      <c r="AC46" s="7"/>
      <c r="AD46" s="7"/>
      <c r="AE46" s="7"/>
      <c r="AF46" s="7"/>
      <c r="AG46" s="7"/>
      <c r="AH46" s="7"/>
      <c r="AI46" s="7"/>
      <c r="AJ46" s="7"/>
      <c r="AK46" s="7"/>
      <c r="AL46" s="7"/>
      <c r="AN46" s="9"/>
      <c r="AO46" s="9"/>
      <c r="AP46" s="9"/>
      <c r="AQ46" s="9"/>
      <c r="AR46" s="9"/>
      <c r="AS46" s="9"/>
      <c r="AT46" s="9"/>
      <c r="AU46" s="9"/>
    </row>
    <row r="47" spans="1:47" s="7" customFormat="1" x14ac:dyDescent="0.25">
      <c r="A47" s="30" t="s">
        <v>90</v>
      </c>
      <c r="B47" s="27" t="s">
        <v>125</v>
      </c>
      <c r="X47" s="27"/>
      <c r="AM47" s="10"/>
      <c r="AN47" s="9"/>
      <c r="AO47" s="9"/>
      <c r="AP47" s="9"/>
      <c r="AQ47" s="9"/>
      <c r="AR47" s="9"/>
      <c r="AS47" s="9"/>
      <c r="AT47" s="9"/>
      <c r="AU47" s="9"/>
    </row>
    <row r="48" spans="1:47" s="7" customFormat="1" ht="4.5" customHeight="1" x14ac:dyDescent="0.25">
      <c r="X48" s="27"/>
      <c r="AM48" s="10"/>
      <c r="AN48" s="9"/>
      <c r="AO48" s="9"/>
      <c r="AP48" s="9"/>
      <c r="AQ48" s="9"/>
      <c r="AR48" s="9"/>
      <c r="AS48" s="9"/>
      <c r="AT48" s="9"/>
      <c r="AU48" s="9"/>
    </row>
    <row r="49" spans="1:47" s="7" customFormat="1" x14ac:dyDescent="0.25">
      <c r="A49" s="30" t="s">
        <v>90</v>
      </c>
      <c r="B49" s="27" t="s">
        <v>93</v>
      </c>
      <c r="X49" s="27"/>
      <c r="AM49" s="10"/>
      <c r="AN49" s="9"/>
      <c r="AO49" s="9"/>
      <c r="AP49" s="9"/>
      <c r="AQ49" s="9"/>
      <c r="AR49" s="9"/>
      <c r="AS49" s="9"/>
      <c r="AT49" s="9"/>
      <c r="AU49" s="9"/>
    </row>
    <row r="50" spans="1:47" s="7" customFormat="1" ht="4.5" customHeight="1" x14ac:dyDescent="0.25">
      <c r="AM50" s="10"/>
      <c r="AN50" s="9"/>
      <c r="AO50" s="9"/>
      <c r="AP50" s="9"/>
      <c r="AQ50" s="9"/>
      <c r="AR50" s="9"/>
      <c r="AS50" s="9"/>
      <c r="AT50" s="9"/>
      <c r="AU50" s="9"/>
    </row>
    <row r="51" spans="1:47" s="7" customFormat="1" x14ac:dyDescent="0.25">
      <c r="A51" s="30" t="s">
        <v>90</v>
      </c>
      <c r="B51" s="27" t="s">
        <v>69</v>
      </c>
      <c r="X51" s="27"/>
      <c r="AM51" s="10"/>
      <c r="AN51" s="9"/>
      <c r="AO51" s="9"/>
      <c r="AP51" s="9"/>
      <c r="AQ51" s="9"/>
      <c r="AR51" s="9"/>
      <c r="AS51" s="9"/>
      <c r="AT51" s="9"/>
      <c r="AU51" s="9"/>
    </row>
    <row r="52" spans="1:47" s="7" customFormat="1" ht="4.5" customHeight="1" x14ac:dyDescent="0.25">
      <c r="AM52" s="10"/>
      <c r="AN52" s="9"/>
      <c r="AO52" s="9"/>
      <c r="AP52" s="9"/>
      <c r="AQ52" s="9"/>
      <c r="AR52" s="9"/>
      <c r="AS52" s="9"/>
      <c r="AT52" s="9"/>
      <c r="AU52" s="9"/>
    </row>
    <row r="53" spans="1:47" s="7" customFormat="1" x14ac:dyDescent="0.25">
      <c r="A53" s="30"/>
      <c r="B53" s="19" t="s">
        <v>122</v>
      </c>
      <c r="AM53" s="10"/>
      <c r="AN53" s="9"/>
      <c r="AO53" s="9"/>
      <c r="AP53" s="9"/>
      <c r="AQ53" s="9"/>
      <c r="AR53" s="9"/>
      <c r="AS53" s="9"/>
      <c r="AT53" s="9"/>
      <c r="AU53" s="9"/>
    </row>
    <row r="54" spans="1:47" s="7" customFormat="1" ht="4.5" customHeight="1" x14ac:dyDescent="0.25">
      <c r="AM54" s="10"/>
      <c r="AN54" s="9"/>
      <c r="AO54" s="9"/>
      <c r="AP54" s="9"/>
      <c r="AQ54" s="9"/>
      <c r="AR54" s="9"/>
      <c r="AS54" s="9"/>
      <c r="AT54" s="9"/>
      <c r="AU54" s="9"/>
    </row>
    <row r="55" spans="1:47" s="7" customFormat="1" x14ac:dyDescent="0.25">
      <c r="A55" s="30" t="s">
        <v>90</v>
      </c>
      <c r="B55" s="72" t="s">
        <v>142</v>
      </c>
      <c r="X55" s="27"/>
      <c r="AM55" s="10"/>
      <c r="AN55" s="9"/>
      <c r="AO55" s="9"/>
      <c r="AP55" s="9"/>
      <c r="AQ55" s="9"/>
      <c r="AR55" s="9"/>
      <c r="AS55" s="9"/>
      <c r="AT55" s="9"/>
      <c r="AU55" s="9"/>
    </row>
    <row r="56" spans="1:47" s="7" customFormat="1" ht="4.5" customHeight="1" x14ac:dyDescent="0.25">
      <c r="AM56" s="10"/>
      <c r="AN56" s="9"/>
      <c r="AO56" s="9"/>
      <c r="AP56" s="9"/>
      <c r="AQ56" s="9"/>
      <c r="AR56" s="9"/>
      <c r="AS56" s="9"/>
      <c r="AT56" s="9"/>
      <c r="AU56" s="9"/>
    </row>
    <row r="57" spans="1:47" s="7" customFormat="1" x14ac:dyDescent="0.25">
      <c r="A57" s="30" t="s">
        <v>90</v>
      </c>
      <c r="B57" s="27" t="s">
        <v>68</v>
      </c>
      <c r="AM57" s="10"/>
      <c r="AN57" s="9"/>
      <c r="AO57" s="9"/>
      <c r="AP57" s="9"/>
      <c r="AQ57" s="9"/>
      <c r="AR57" s="9"/>
      <c r="AS57" s="9"/>
      <c r="AT57" s="9"/>
      <c r="AU57" s="9"/>
    </row>
    <row r="58" spans="1:47" s="7" customFormat="1" ht="4.5" customHeight="1" x14ac:dyDescent="0.25">
      <c r="AM58" s="10"/>
      <c r="AN58" s="9"/>
      <c r="AO58" s="9"/>
      <c r="AP58" s="9"/>
      <c r="AQ58" s="9"/>
      <c r="AR58" s="9"/>
      <c r="AS58" s="9"/>
      <c r="AT58" s="9"/>
      <c r="AU58" s="9"/>
    </row>
    <row r="59" spans="1:47" s="7" customFormat="1" x14ac:dyDescent="0.25">
      <c r="A59" s="30"/>
      <c r="B59" s="19" t="s">
        <v>123</v>
      </c>
      <c r="AM59" s="10"/>
      <c r="AN59" s="9"/>
      <c r="AO59" s="9"/>
      <c r="AP59" s="9"/>
      <c r="AQ59" s="9"/>
      <c r="AR59" s="9"/>
      <c r="AS59" s="9"/>
      <c r="AT59" s="9"/>
      <c r="AU59" s="9"/>
    </row>
    <row r="60" spans="1:47" s="7" customFormat="1" ht="4.5" customHeight="1" x14ac:dyDescent="0.25">
      <c r="AM60" s="10"/>
      <c r="AN60" s="9"/>
      <c r="AO60" s="9"/>
      <c r="AP60" s="9"/>
      <c r="AQ60" s="9"/>
      <c r="AR60" s="9"/>
      <c r="AS60" s="9"/>
      <c r="AT60" s="9"/>
      <c r="AU60" s="9"/>
    </row>
    <row r="61" spans="1:47" s="7" customFormat="1" x14ac:dyDescent="0.25">
      <c r="A61" s="30" t="s">
        <v>90</v>
      </c>
      <c r="B61" s="27" t="s">
        <v>66</v>
      </c>
      <c r="AM61" s="10"/>
      <c r="AN61" s="9"/>
      <c r="AO61" s="9"/>
      <c r="AP61" s="9"/>
      <c r="AQ61" s="9"/>
      <c r="AR61" s="9"/>
      <c r="AS61" s="9"/>
      <c r="AT61" s="9"/>
      <c r="AU61" s="9"/>
    </row>
    <row r="63" spans="1:47" s="7" customFormat="1" x14ac:dyDescent="0.25">
      <c r="A63" s="11" t="s">
        <v>143</v>
      </c>
      <c r="AM63" s="10"/>
      <c r="AN63" s="9"/>
      <c r="AO63" s="9"/>
      <c r="AP63" s="9"/>
      <c r="AQ63" s="9"/>
      <c r="AR63" s="9"/>
      <c r="AS63" s="9"/>
      <c r="AT63" s="9"/>
      <c r="AU63" s="9"/>
    </row>
    <row r="65" spans="1:47" s="7" customFormat="1" x14ac:dyDescent="0.25">
      <c r="A65" s="30" t="s">
        <v>90</v>
      </c>
      <c r="B65" s="76" t="s">
        <v>165</v>
      </c>
      <c r="C65" s="27"/>
      <c r="D65" s="27"/>
      <c r="AM65" s="10"/>
      <c r="AN65" s="9"/>
      <c r="AO65" s="9"/>
      <c r="AP65" s="9"/>
      <c r="AQ65" s="9"/>
      <c r="AR65" s="9"/>
      <c r="AS65" s="9"/>
      <c r="AT65" s="9"/>
      <c r="AU65" s="9"/>
    </row>
    <row r="66" spans="1:47" s="7" customFormat="1" ht="4.5" customHeight="1" x14ac:dyDescent="0.25">
      <c r="AM66" s="10"/>
      <c r="AN66" s="9"/>
      <c r="AO66" s="9"/>
      <c r="AP66" s="9"/>
      <c r="AQ66" s="9"/>
      <c r="AR66" s="9"/>
      <c r="AS66" s="9"/>
      <c r="AT66" s="9"/>
      <c r="AU66" s="9"/>
    </row>
    <row r="68" spans="1:47" x14ac:dyDescent="0.25">
      <c r="A68" t="s">
        <v>45</v>
      </c>
      <c r="B68" s="20"/>
      <c r="E68" s="95"/>
      <c r="F68" s="95"/>
      <c r="G68" s="95"/>
      <c r="H68" s="95"/>
      <c r="I68" s="95"/>
      <c r="J68" s="95"/>
      <c r="K68" s="95"/>
      <c r="L68"/>
      <c r="M68"/>
      <c r="N68"/>
      <c r="O68"/>
      <c r="P68"/>
      <c r="Q68"/>
      <c r="R68"/>
      <c r="S68"/>
      <c r="Z68" s="9"/>
      <c r="AA68" s="9"/>
      <c r="AB68" s="96"/>
      <c r="AC68" s="96"/>
      <c r="AD68" s="96"/>
      <c r="AE68" s="96"/>
      <c r="AF68" s="96"/>
      <c r="AG68" s="96"/>
      <c r="AH68" s="96"/>
      <c r="AI68" s="96"/>
      <c r="AJ68" s="96"/>
      <c r="AK68" s="96"/>
      <c r="AL68" s="96"/>
    </row>
    <row r="69" spans="1:47" x14ac:dyDescent="0.25">
      <c r="A69"/>
      <c r="B69" s="20"/>
      <c r="E69" s="20"/>
      <c r="F69"/>
      <c r="G69"/>
      <c r="H69"/>
      <c r="I69"/>
      <c r="J69"/>
      <c r="K69"/>
      <c r="L69"/>
      <c r="M69"/>
      <c r="N69"/>
      <c r="O69"/>
      <c r="P69"/>
      <c r="Q69"/>
      <c r="R69"/>
      <c r="S69"/>
      <c r="Z69" s="9"/>
      <c r="AA69" s="9"/>
      <c r="AB69" s="97" t="s">
        <v>46</v>
      </c>
      <c r="AC69" s="97"/>
      <c r="AD69" s="97"/>
      <c r="AE69" s="97"/>
      <c r="AF69" s="97"/>
      <c r="AG69" s="97"/>
      <c r="AH69" s="97"/>
      <c r="AI69" s="97"/>
      <c r="AJ69" s="97"/>
      <c r="AK69" s="97"/>
      <c r="AL69" s="97"/>
    </row>
    <row r="70" spans="1:47" x14ac:dyDescent="0.25">
      <c r="A70"/>
      <c r="B70" s="20"/>
      <c r="C70" s="20"/>
      <c r="D70" s="20"/>
      <c r="E70" s="20"/>
      <c r="F70"/>
      <c r="G70"/>
      <c r="H70"/>
      <c r="I70"/>
      <c r="J70"/>
      <c r="K70"/>
      <c r="L70"/>
      <c r="M70"/>
      <c r="N70"/>
      <c r="O70"/>
      <c r="P70"/>
      <c r="Q70"/>
      <c r="R70"/>
      <c r="S70"/>
      <c r="T70" s="21"/>
      <c r="U70" s="21"/>
      <c r="V70" s="21"/>
      <c r="W70" s="21"/>
      <c r="X70" s="21"/>
      <c r="Y70" s="21"/>
      <c r="AB70"/>
      <c r="AC70"/>
      <c r="AD70"/>
      <c r="AE70"/>
      <c r="AF70"/>
      <c r="AG70"/>
      <c r="AH70"/>
      <c r="AI70"/>
      <c r="AJ70"/>
      <c r="AK70"/>
      <c r="AL70"/>
    </row>
    <row r="71" spans="1:47" x14ac:dyDescent="0.25">
      <c r="A71"/>
      <c r="B71" s="20"/>
      <c r="C71" s="20"/>
      <c r="D71" s="20"/>
      <c r="E71" s="20"/>
      <c r="F71"/>
      <c r="G71"/>
      <c r="H71"/>
      <c r="I71"/>
      <c r="J71"/>
      <c r="K71"/>
      <c r="L71"/>
      <c r="M71"/>
      <c r="N71"/>
      <c r="O71"/>
      <c r="P71"/>
      <c r="Q71"/>
      <c r="R71"/>
      <c r="S71"/>
      <c r="AB71" s="85"/>
      <c r="AC71" s="85"/>
      <c r="AD71" s="85"/>
      <c r="AE71" s="85"/>
      <c r="AF71" s="85"/>
      <c r="AG71" s="85"/>
      <c r="AH71" s="85"/>
      <c r="AI71" s="85"/>
      <c r="AJ71" s="85"/>
      <c r="AK71" s="85"/>
      <c r="AL71" s="85"/>
    </row>
    <row r="72" spans="1:47" ht="15" customHeight="1" x14ac:dyDescent="0.25">
      <c r="A72"/>
      <c r="B72" s="20"/>
      <c r="C72" s="20"/>
      <c r="D72" s="20"/>
      <c r="E72" s="20"/>
      <c r="F72"/>
      <c r="G72"/>
      <c r="H72"/>
      <c r="I72"/>
      <c r="J72"/>
      <c r="K72"/>
      <c r="L72"/>
      <c r="M72"/>
      <c r="N72"/>
      <c r="O72"/>
      <c r="P72"/>
      <c r="Q72"/>
      <c r="R72"/>
      <c r="S72"/>
      <c r="AB72" s="82" t="s">
        <v>47</v>
      </c>
      <c r="AC72" s="82"/>
      <c r="AD72" s="82"/>
      <c r="AE72" s="82"/>
      <c r="AF72" s="82"/>
      <c r="AG72" s="82"/>
      <c r="AH72" s="82"/>
      <c r="AI72" s="82"/>
      <c r="AJ72" s="82"/>
      <c r="AK72" s="82"/>
      <c r="AL72" s="82"/>
    </row>
    <row r="73" spans="1:47" x14ac:dyDescent="0.25">
      <c r="AB73" s="83"/>
      <c r="AC73" s="83"/>
      <c r="AD73" s="83"/>
      <c r="AE73" s="83"/>
      <c r="AF73" s="83"/>
      <c r="AG73" s="83"/>
      <c r="AH73" s="83"/>
      <c r="AI73" s="83"/>
      <c r="AJ73" s="83"/>
      <c r="AK73" s="83"/>
      <c r="AL73" s="83"/>
    </row>
  </sheetData>
  <sheetProtection sheet="1" selectLockedCells="1"/>
  <mergeCells count="14">
    <mergeCell ref="A6:AL7"/>
    <mergeCell ref="A8:AL8"/>
    <mergeCell ref="F11:AL11"/>
    <mergeCell ref="F13:AL13"/>
    <mergeCell ref="AB72:AL73"/>
    <mergeCell ref="F17:T17"/>
    <mergeCell ref="F19:T19"/>
    <mergeCell ref="Y19:AL19"/>
    <mergeCell ref="F15:T15"/>
    <mergeCell ref="AB71:AL71"/>
    <mergeCell ref="F21:AL39"/>
    <mergeCell ref="E68:K68"/>
    <mergeCell ref="AB68:AL68"/>
    <mergeCell ref="AB69:AL69"/>
  </mergeCells>
  <phoneticPr fontId="0" type="noConversion"/>
  <pageMargins left="0.78740157480314965" right="0.78740157480314965" top="0.78740157480314965" bottom="0.78740157480314965"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FFFFCC"/>
  </sheetPr>
  <dimension ref="A1:T138"/>
  <sheetViews>
    <sheetView zoomScaleNormal="100" zoomScaleSheetLayoutView="100" workbookViewId="0">
      <selection activeCell="B22" sqref="B22:C27"/>
    </sheetView>
  </sheetViews>
  <sheetFormatPr baseColWidth="10" defaultRowHeight="15" x14ac:dyDescent="0.25"/>
  <cols>
    <col min="1" max="1" width="7.28515625" customWidth="1"/>
    <col min="2" max="2" width="40.140625" customWidth="1"/>
    <col min="3" max="3" width="38.42578125" customWidth="1"/>
    <col min="4" max="4" width="14.85546875" customWidth="1"/>
    <col min="5" max="5" width="12" customWidth="1"/>
    <col min="6" max="6" width="14.140625" customWidth="1"/>
    <col min="7" max="9" width="12" customWidth="1"/>
    <col min="10" max="10" width="12" style="23" customWidth="1"/>
    <col min="11" max="16" width="12" customWidth="1"/>
    <col min="18" max="18" width="11.42578125" customWidth="1"/>
  </cols>
  <sheetData>
    <row r="1" spans="1:20" s="9" customFormat="1" ht="15" customHeight="1" x14ac:dyDescent="0.25">
      <c r="A1" s="7"/>
      <c r="B1" s="17"/>
      <c r="C1" s="17"/>
      <c r="D1" s="17"/>
      <c r="E1" s="17"/>
      <c r="F1" s="17"/>
      <c r="G1" s="17"/>
      <c r="H1" s="17"/>
      <c r="I1" s="17"/>
      <c r="J1" s="17"/>
      <c r="K1" s="17"/>
      <c r="L1" s="17"/>
      <c r="M1" s="17"/>
      <c r="N1" s="17"/>
      <c r="O1" s="17"/>
      <c r="P1" s="10"/>
    </row>
    <row r="2" spans="1:20" s="9" customFormat="1" ht="15" customHeight="1" x14ac:dyDescent="0.25">
      <c r="A2" s="17"/>
      <c r="B2" s="17"/>
      <c r="C2" s="17"/>
      <c r="D2" s="17"/>
      <c r="E2" s="17"/>
      <c r="F2" s="17"/>
      <c r="G2" s="17"/>
      <c r="H2" s="17"/>
      <c r="I2" s="17"/>
      <c r="J2" s="17"/>
      <c r="K2" s="17"/>
      <c r="L2" s="17"/>
      <c r="M2" s="17"/>
      <c r="N2" s="17"/>
      <c r="O2" s="17"/>
      <c r="P2" s="10"/>
    </row>
    <row r="3" spans="1:20" s="9" customFormat="1" ht="18" x14ac:dyDescent="0.25">
      <c r="A3" s="18" t="s">
        <v>120</v>
      </c>
      <c r="B3" s="11"/>
      <c r="C3" s="11"/>
      <c r="D3" s="11"/>
      <c r="E3" s="7"/>
      <c r="F3" s="7"/>
      <c r="G3" s="7"/>
      <c r="H3" s="7"/>
      <c r="I3" s="7"/>
      <c r="J3" s="7"/>
      <c r="K3" s="7"/>
      <c r="L3" s="7"/>
      <c r="M3" s="7"/>
      <c r="N3" s="7"/>
      <c r="O3" s="7"/>
      <c r="P3" s="10"/>
    </row>
    <row r="4" spans="1:20" s="9" customFormat="1" x14ac:dyDescent="0.25">
      <c r="A4" s="11" t="s">
        <v>121</v>
      </c>
      <c r="B4" s="11"/>
      <c r="C4" s="11"/>
      <c r="D4" s="11"/>
      <c r="E4" s="7"/>
      <c r="F4" s="7"/>
      <c r="G4" s="7"/>
      <c r="H4" s="7"/>
      <c r="I4" s="7"/>
      <c r="J4" s="7"/>
      <c r="K4" s="7"/>
      <c r="L4" s="7"/>
      <c r="M4" s="7"/>
      <c r="N4" s="7"/>
      <c r="O4" s="7"/>
      <c r="P4" s="10"/>
    </row>
    <row r="5" spans="1:20" s="9" customFormat="1" x14ac:dyDescent="0.25">
      <c r="B5" s="7"/>
      <c r="C5" s="7"/>
      <c r="D5" s="7"/>
      <c r="E5" s="7"/>
      <c r="F5" s="7"/>
      <c r="G5" s="7"/>
      <c r="H5" s="7"/>
      <c r="I5" s="7"/>
      <c r="J5" s="7"/>
      <c r="K5" s="7"/>
      <c r="L5" s="7"/>
      <c r="M5" s="7"/>
      <c r="N5" s="7"/>
      <c r="O5" s="7"/>
      <c r="P5" s="10"/>
    </row>
    <row r="6" spans="1:20" s="9" customFormat="1" ht="15" customHeight="1" x14ac:dyDescent="0.25">
      <c r="A6" s="15" t="s">
        <v>42</v>
      </c>
      <c r="B6" s="131" t="str">
        <f>IF(Deckblatt!F11="","",Deckblatt!F11)</f>
        <v/>
      </c>
      <c r="C6" s="131"/>
      <c r="D6" s="131"/>
      <c r="E6" s="131"/>
      <c r="F6" s="131"/>
      <c r="G6" s="131"/>
      <c r="H6" s="131"/>
      <c r="I6" s="131"/>
      <c r="J6" s="10"/>
      <c r="K6" s="10"/>
      <c r="L6" s="10"/>
      <c r="M6" s="10"/>
      <c r="N6" s="10"/>
      <c r="O6" s="10"/>
      <c r="P6" s="10"/>
      <c r="Q6" s="10"/>
      <c r="R6" s="10"/>
      <c r="S6" s="10"/>
      <c r="T6" s="10"/>
    </row>
    <row r="7" spans="1:20" x14ac:dyDescent="0.25">
      <c r="A7" s="2"/>
      <c r="E7" s="6"/>
      <c r="F7" s="6"/>
      <c r="G7" s="6"/>
      <c r="H7" s="6"/>
      <c r="I7" s="6"/>
      <c r="J7"/>
      <c r="M7" s="25"/>
    </row>
    <row r="8" spans="1:20" x14ac:dyDescent="0.25">
      <c r="M8" s="25"/>
    </row>
    <row r="9" spans="1:20" ht="15" customHeight="1" x14ac:dyDescent="0.25">
      <c r="A9" s="135" t="s">
        <v>121</v>
      </c>
      <c r="B9" s="135"/>
      <c r="C9" s="135"/>
      <c r="D9" s="135"/>
      <c r="E9" s="135"/>
      <c r="F9" s="135"/>
      <c r="G9" s="135"/>
      <c r="H9" s="135"/>
      <c r="I9" s="135"/>
      <c r="M9" s="25"/>
    </row>
    <row r="10" spans="1:20" ht="15" customHeight="1" x14ac:dyDescent="0.25">
      <c r="A10" s="138" t="s">
        <v>76</v>
      </c>
      <c r="B10" s="139" t="s">
        <v>75</v>
      </c>
      <c r="C10" s="163"/>
      <c r="D10" s="161" t="s">
        <v>54</v>
      </c>
      <c r="E10" s="162"/>
    </row>
    <row r="11" spans="1:20" ht="17.25" customHeight="1" x14ac:dyDescent="0.25">
      <c r="A11" s="138"/>
      <c r="B11" s="140"/>
      <c r="C11" s="164"/>
      <c r="D11" s="159" t="s">
        <v>151</v>
      </c>
      <c r="E11" s="159" t="s">
        <v>57</v>
      </c>
      <c r="F11" s="166" t="s">
        <v>58</v>
      </c>
      <c r="G11" s="159" t="s">
        <v>59</v>
      </c>
      <c r="H11" s="159" t="s">
        <v>130</v>
      </c>
      <c r="I11" s="159" t="s">
        <v>116</v>
      </c>
    </row>
    <row r="12" spans="1:20" ht="17.25" customHeight="1" x14ac:dyDescent="0.25">
      <c r="A12" s="138"/>
      <c r="B12" s="140"/>
      <c r="C12" s="164"/>
      <c r="D12" s="160"/>
      <c r="E12" s="160"/>
      <c r="F12" s="167"/>
      <c r="G12" s="160"/>
      <c r="H12" s="160"/>
      <c r="I12" s="160"/>
    </row>
    <row r="13" spans="1:20" x14ac:dyDescent="0.25">
      <c r="A13" s="138"/>
      <c r="B13" s="141"/>
      <c r="C13" s="165"/>
      <c r="D13" s="125"/>
      <c r="E13" s="125"/>
      <c r="F13" s="168"/>
      <c r="G13" s="125"/>
      <c r="H13" s="125"/>
      <c r="I13" s="125"/>
    </row>
    <row r="14" spans="1:20" ht="15" customHeight="1" x14ac:dyDescent="0.25">
      <c r="A14" s="57">
        <f>IF('Anlage 6'!A14="","",'Anlage 6'!A14)</f>
        <v>1</v>
      </c>
      <c r="B14" s="157" t="str">
        <f>IF(A14="","",IF(ISERROR(CONCATENATE(VLOOKUP(A14,'Anlage 6'!$A$14:$H$138,2,FALSE),", ",VLOOKUP(A14,'Anlage 6'!$A$14:$H$138,3,FALSE)))=TRUE,"",(CONCATENATE(VLOOKUP(A14,'Anlage 6'!$A$14:$H$138,2,FALSE),", ",VLOOKUP(A14,'Anlage 6'!$A$14:$H$138,3,FALSE)))))</f>
        <v xml:space="preserve">, </v>
      </c>
      <c r="C14" s="158"/>
      <c r="D14" s="58">
        <f>IF('Anlage 6'!G14="",0,'Anlage 6'!H14)</f>
        <v>0</v>
      </c>
      <c r="E14" s="58">
        <f>IF(A14="","",SUMPRODUCT(('Anlage 7'!$A$13:$A$965=A14)*'Anlage 7'!$F$13:$F$965))</f>
        <v>0</v>
      </c>
      <c r="F14" s="58">
        <f>IF(A14="","",SUMPRODUCT(('Anlage 7'!$A$13:$A$965=A14)*'Anlage 7'!$G$13:$G$965))</f>
        <v>0</v>
      </c>
      <c r="G14" s="58">
        <f>IF(A14="","",SUMPRODUCT(('Anlage 7'!$A$13:$A$965=A14)*'Anlage 7'!$H$13:$H$965))</f>
        <v>0</v>
      </c>
      <c r="H14" s="58">
        <f>IF(B14="","",SUM(E14:G14))</f>
        <v>0</v>
      </c>
      <c r="I14" s="58">
        <f>IF(B14="",0,E14+F14+G14-D14)</f>
        <v>0</v>
      </c>
      <c r="K14" s="25"/>
    </row>
    <row r="15" spans="1:20" ht="15" customHeight="1" x14ac:dyDescent="0.25">
      <c r="A15" s="57">
        <f>IF('Anlage 6'!A15="","",'Anlage 6'!A15)</f>
        <v>2</v>
      </c>
      <c r="B15" s="157" t="str">
        <f>IF(A15="","",IF(ISERROR(CONCATENATE(VLOOKUP(A15,'Anlage 6'!$A$14:$H$138,2,FALSE),", ",VLOOKUP(A15,'Anlage 6'!$A$14:$H$138,3,FALSE)))=TRUE,"",(CONCATENATE(VLOOKUP(A15,'Anlage 6'!$A$14:$H$138,2,FALSE),", ",VLOOKUP(A15,'Anlage 6'!$A$14:$H$138,3,FALSE)))))</f>
        <v xml:space="preserve">, </v>
      </c>
      <c r="C15" s="158"/>
      <c r="D15" s="58">
        <f>IF('Anlage 6'!G15="",0,'Anlage 6'!H15)</f>
        <v>0</v>
      </c>
      <c r="E15" s="58">
        <f>IF(A15="","",SUMPRODUCT(('Anlage 7'!$A$13:$A$965=A15)*'Anlage 7'!$F$13:$F$965))</f>
        <v>0</v>
      </c>
      <c r="F15" s="58">
        <f>IF(A15="","",SUMPRODUCT(('Anlage 7'!$A$13:$A$965=A15)*'Anlage 7'!$G$13:$G$965))</f>
        <v>0</v>
      </c>
      <c r="G15" s="58">
        <f>IF(A15="","",SUMPRODUCT(('Anlage 7'!$A$13:$A$965=A15)*'Anlage 7'!$H$13:$H$965))</f>
        <v>0</v>
      </c>
      <c r="H15" s="58">
        <f t="shared" ref="H15:H78" si="0">IF(B15="","",SUM(E15:G15))</f>
        <v>0</v>
      </c>
      <c r="I15" s="58">
        <f t="shared" ref="I15:I78" si="1">IF(B15="",0,E15+F15+G15-D15)</f>
        <v>0</v>
      </c>
      <c r="K15" s="25"/>
    </row>
    <row r="16" spans="1:20" ht="15" customHeight="1" x14ac:dyDescent="0.25">
      <c r="A16" s="57">
        <f>IF('Anlage 6'!A16="","",'Anlage 6'!A16)</f>
        <v>3</v>
      </c>
      <c r="B16" s="157" t="str">
        <f>IF(A16="","",IF(ISERROR(CONCATENATE(VLOOKUP(A16,'Anlage 6'!$A$14:$H$138,2,FALSE),", ",VLOOKUP(A16,'Anlage 6'!$A$14:$H$138,3,FALSE)))=TRUE,"",(CONCATENATE(VLOOKUP(A16,'Anlage 6'!$A$14:$H$138,2,FALSE),", ",VLOOKUP(A16,'Anlage 6'!$A$14:$H$138,3,FALSE)))))</f>
        <v xml:space="preserve">, </v>
      </c>
      <c r="C16" s="158"/>
      <c r="D16" s="58">
        <f>IF('Anlage 6'!G16="",0,'Anlage 6'!H16)</f>
        <v>0</v>
      </c>
      <c r="E16" s="58">
        <f>IF(A16="","",SUMPRODUCT(('Anlage 7'!$A$13:$A$965=A16)*'Anlage 7'!$F$13:$F$965))</f>
        <v>0</v>
      </c>
      <c r="F16" s="58">
        <f>IF(A16="","",SUMPRODUCT(('Anlage 7'!$A$13:$A$965=A16)*'Anlage 7'!$G$13:$G$965))</f>
        <v>0</v>
      </c>
      <c r="G16" s="58">
        <f>IF(A16="","",SUMPRODUCT(('Anlage 7'!$A$13:$A$965=A16)*'Anlage 7'!$H$13:$H$965))</f>
        <v>0</v>
      </c>
      <c r="H16" s="58">
        <f t="shared" si="0"/>
        <v>0</v>
      </c>
      <c r="I16" s="58">
        <f t="shared" si="1"/>
        <v>0</v>
      </c>
      <c r="K16" s="25"/>
    </row>
    <row r="17" spans="1:11" ht="15" customHeight="1" x14ac:dyDescent="0.25">
      <c r="A17" s="57">
        <f>IF('Anlage 6'!A17="","",'Anlage 6'!A17)</f>
        <v>4</v>
      </c>
      <c r="B17" s="157" t="str">
        <f>IF(A17="","",IF(ISERROR(CONCATENATE(VLOOKUP(A17,'Anlage 6'!$A$14:$H$138,2,FALSE),", ",VLOOKUP(A17,'Anlage 6'!$A$14:$H$138,3,FALSE)))=TRUE,"",(CONCATENATE(VLOOKUP(A17,'Anlage 6'!$A$14:$H$138,2,FALSE),", ",VLOOKUP(A17,'Anlage 6'!$A$14:$H$138,3,FALSE)))))</f>
        <v xml:space="preserve">, </v>
      </c>
      <c r="C17" s="158"/>
      <c r="D17" s="58">
        <f>IF('Anlage 6'!G17="",0,'Anlage 6'!H17)</f>
        <v>0</v>
      </c>
      <c r="E17" s="58">
        <f>IF(A17="","",SUMPRODUCT(('Anlage 7'!$A$13:$A$965=A17)*'Anlage 7'!$F$13:$F$965))</f>
        <v>0</v>
      </c>
      <c r="F17" s="58">
        <f>IF(A17="","",SUMPRODUCT(('Anlage 7'!$A$13:$A$965=A17)*'Anlage 7'!$G$13:$G$965))</f>
        <v>0</v>
      </c>
      <c r="G17" s="58">
        <f>IF(A17="","",SUMPRODUCT(('Anlage 7'!$A$13:$A$965=A17)*'Anlage 7'!$H$13:$H$965))</f>
        <v>0</v>
      </c>
      <c r="H17" s="58">
        <f t="shared" si="0"/>
        <v>0</v>
      </c>
      <c r="I17" s="58">
        <f t="shared" si="1"/>
        <v>0</v>
      </c>
      <c r="K17" s="25"/>
    </row>
    <row r="18" spans="1:11" ht="15" customHeight="1" x14ac:dyDescent="0.25">
      <c r="A18" s="57">
        <f>IF('Anlage 6'!A18="","",'Anlage 6'!A18)</f>
        <v>5</v>
      </c>
      <c r="B18" s="157" t="str">
        <f>IF(A18="","",IF(ISERROR(CONCATENATE(VLOOKUP(A18,'Anlage 6'!$A$14:$H$138,2,FALSE),", ",VLOOKUP(A18,'Anlage 6'!$A$14:$H$138,3,FALSE)))=TRUE,"",(CONCATENATE(VLOOKUP(A18,'Anlage 6'!$A$14:$H$138,2,FALSE),", ",VLOOKUP(A18,'Anlage 6'!$A$14:$H$138,3,FALSE)))))</f>
        <v xml:space="preserve">, </v>
      </c>
      <c r="C18" s="158"/>
      <c r="D18" s="58">
        <f>IF('Anlage 6'!G18="",0,'Anlage 6'!H18)</f>
        <v>0</v>
      </c>
      <c r="E18" s="58">
        <f>IF(A18="","",SUMPRODUCT(('Anlage 7'!$A$13:$A$965=A18)*'Anlage 7'!$F$13:$F$965))</f>
        <v>0</v>
      </c>
      <c r="F18" s="58">
        <f>IF(A18="","",SUMPRODUCT(('Anlage 7'!$A$13:$A$965=A18)*'Anlage 7'!$G$13:$G$965))</f>
        <v>0</v>
      </c>
      <c r="G18" s="58">
        <f>IF(A18="","",SUMPRODUCT(('Anlage 7'!$A$13:$A$965=A18)*'Anlage 7'!$H$13:$H$965))</f>
        <v>0</v>
      </c>
      <c r="H18" s="58">
        <f t="shared" si="0"/>
        <v>0</v>
      </c>
      <c r="I18" s="58">
        <f t="shared" si="1"/>
        <v>0</v>
      </c>
      <c r="K18" s="25"/>
    </row>
    <row r="19" spans="1:11" ht="15" customHeight="1" x14ac:dyDescent="0.25">
      <c r="A19" s="57">
        <f>IF('Anlage 6'!A19="","",'Anlage 6'!A19)</f>
        <v>6</v>
      </c>
      <c r="B19" s="157" t="str">
        <f>IF(A19="","",IF(ISERROR(CONCATENATE(VLOOKUP(A19,'Anlage 6'!$A$14:$H$138,2,FALSE),", ",VLOOKUP(A19,'Anlage 6'!$A$14:$H$138,3,FALSE)))=TRUE,"",(CONCATENATE(VLOOKUP(A19,'Anlage 6'!$A$14:$H$138,2,FALSE),", ",VLOOKUP(A19,'Anlage 6'!$A$14:$H$138,3,FALSE)))))</f>
        <v xml:space="preserve">, </v>
      </c>
      <c r="C19" s="158"/>
      <c r="D19" s="58">
        <f>IF('Anlage 6'!G19="",0,'Anlage 6'!H19)</f>
        <v>0</v>
      </c>
      <c r="E19" s="58">
        <f>IF(A19="","",SUMPRODUCT(('Anlage 7'!$A$13:$A$965=A19)*'Anlage 7'!$F$13:$F$965))</f>
        <v>0</v>
      </c>
      <c r="F19" s="58">
        <f>IF(A19="","",SUMPRODUCT(('Anlage 7'!$A$13:$A$965=A19)*'Anlage 7'!$G$13:$G$965))</f>
        <v>0</v>
      </c>
      <c r="G19" s="58">
        <f>IF(A19="","",SUMPRODUCT(('Anlage 7'!$A$13:$A$965=A19)*'Anlage 7'!$H$13:$H$965))</f>
        <v>0</v>
      </c>
      <c r="H19" s="58">
        <f t="shared" si="0"/>
        <v>0</v>
      </c>
      <c r="I19" s="58">
        <f t="shared" si="1"/>
        <v>0</v>
      </c>
      <c r="K19" s="25"/>
    </row>
    <row r="20" spans="1:11" ht="15" customHeight="1" x14ac:dyDescent="0.25">
      <c r="A20" s="57">
        <f>IF('Anlage 6'!A20="","",'Anlage 6'!A20)</f>
        <v>7</v>
      </c>
      <c r="B20" s="157" t="str">
        <f>IF(A20="","",IF(ISERROR(CONCATENATE(VLOOKUP(A20,'Anlage 6'!$A$14:$H$138,2,FALSE),", ",VLOOKUP(A20,'Anlage 6'!$A$14:$H$138,3,FALSE)))=TRUE,"",(CONCATENATE(VLOOKUP(A20,'Anlage 6'!$A$14:$H$138,2,FALSE),", ",VLOOKUP(A20,'Anlage 6'!$A$14:$H$138,3,FALSE)))))</f>
        <v xml:space="preserve">, </v>
      </c>
      <c r="C20" s="158"/>
      <c r="D20" s="58">
        <f>IF('Anlage 6'!G20="",0,'Anlage 6'!H20)</f>
        <v>0</v>
      </c>
      <c r="E20" s="58">
        <f>IF(A20="","",SUMPRODUCT(('Anlage 7'!$A$13:$A$965=A20)*'Anlage 7'!$F$13:$F$965))</f>
        <v>0</v>
      </c>
      <c r="F20" s="58">
        <f>IF(A20="","",SUMPRODUCT(('Anlage 7'!$A$13:$A$965=A20)*'Anlage 7'!$G$13:$G$965))</f>
        <v>0</v>
      </c>
      <c r="G20" s="58">
        <f>IF(A20="","",SUMPRODUCT(('Anlage 7'!$A$13:$A$965=A20)*'Anlage 7'!$H$13:$H$965))</f>
        <v>0</v>
      </c>
      <c r="H20" s="58">
        <f t="shared" si="0"/>
        <v>0</v>
      </c>
      <c r="I20" s="58">
        <f t="shared" si="1"/>
        <v>0</v>
      </c>
      <c r="K20" s="25"/>
    </row>
    <row r="21" spans="1:11" ht="15" customHeight="1" x14ac:dyDescent="0.25">
      <c r="A21" s="57">
        <f>IF('Anlage 6'!A21="","",'Anlage 6'!A21)</f>
        <v>8</v>
      </c>
      <c r="B21" s="157" t="str">
        <f>IF(A21="","",IF(ISERROR(CONCATENATE(VLOOKUP(A21,'Anlage 6'!$A$14:$H$138,2,FALSE),", ",VLOOKUP(A21,'Anlage 6'!$A$14:$H$138,3,FALSE)))=TRUE,"",(CONCATENATE(VLOOKUP(A21,'Anlage 6'!$A$14:$H$138,2,FALSE),", ",VLOOKUP(A21,'Anlage 6'!$A$14:$H$138,3,FALSE)))))</f>
        <v xml:space="preserve">, </v>
      </c>
      <c r="C21" s="158"/>
      <c r="D21" s="58">
        <f>IF('Anlage 6'!G21="",0,'Anlage 6'!H21)</f>
        <v>0</v>
      </c>
      <c r="E21" s="58">
        <f>IF(A21="","",SUMPRODUCT(('Anlage 7'!$A$13:$A$965=A21)*'Anlage 7'!$F$13:$F$965))</f>
        <v>0</v>
      </c>
      <c r="F21" s="58">
        <f>IF(A21="","",SUMPRODUCT(('Anlage 7'!$A$13:$A$965=A21)*'Anlage 7'!$G$13:$G$965))</f>
        <v>0</v>
      </c>
      <c r="G21" s="58">
        <f>IF(A21="","",SUMPRODUCT(('Anlage 7'!$A$13:$A$965=A21)*'Anlage 7'!$H$13:$H$965))</f>
        <v>0</v>
      </c>
      <c r="H21" s="58">
        <f t="shared" si="0"/>
        <v>0</v>
      </c>
      <c r="I21" s="58">
        <f t="shared" si="1"/>
        <v>0</v>
      </c>
      <c r="K21" s="25"/>
    </row>
    <row r="22" spans="1:11" ht="15" customHeight="1" x14ac:dyDescent="0.25">
      <c r="A22" s="57">
        <f>IF('Anlage 6'!A22="","",'Anlage 6'!A22)</f>
        <v>9</v>
      </c>
      <c r="B22" s="157" t="str">
        <f>IF(A22="","",IF(ISERROR(CONCATENATE(VLOOKUP(A22,'Anlage 6'!$A$14:$H$138,2,FALSE),", ",VLOOKUP(A22,'Anlage 6'!$A$14:$H$138,3,FALSE)))=TRUE,"",(CONCATENATE(VLOOKUP(A22,'Anlage 6'!$A$14:$H$138,2,FALSE),", ",VLOOKUP(A22,'Anlage 6'!$A$14:$H$138,3,FALSE)))))</f>
        <v xml:space="preserve">, </v>
      </c>
      <c r="C22" s="158"/>
      <c r="D22" s="58">
        <f>IF('Anlage 6'!G22="",0,'Anlage 6'!H22)</f>
        <v>0</v>
      </c>
      <c r="E22" s="58">
        <f>IF(A22="","",SUMPRODUCT(('Anlage 7'!$A$13:$A$965=A22)*'Anlage 7'!$F$13:$F$965))</f>
        <v>0</v>
      </c>
      <c r="F22" s="58">
        <f>IF(A22="","",SUMPRODUCT(('Anlage 7'!$A$13:$A$965=A22)*'Anlage 7'!$G$13:$G$965))</f>
        <v>0</v>
      </c>
      <c r="G22" s="58">
        <f>IF(A22="","",SUMPRODUCT(('Anlage 7'!$A$13:$A$965=A22)*'Anlage 7'!$H$13:$H$965))</f>
        <v>0</v>
      </c>
      <c r="H22" s="58">
        <f t="shared" si="0"/>
        <v>0</v>
      </c>
      <c r="I22" s="58">
        <f t="shared" si="1"/>
        <v>0</v>
      </c>
      <c r="K22" s="25"/>
    </row>
    <row r="23" spans="1:11" ht="15" customHeight="1" x14ac:dyDescent="0.25">
      <c r="A23" s="57">
        <f>IF('Anlage 6'!A23="","",'Anlage 6'!A23)</f>
        <v>10</v>
      </c>
      <c r="B23" s="157" t="str">
        <f>IF(A23="","",IF(ISERROR(CONCATENATE(VLOOKUP(A23,'Anlage 6'!$A$14:$H$138,2,FALSE),", ",VLOOKUP(A23,'Anlage 6'!$A$14:$H$138,3,FALSE)))=TRUE,"",(CONCATENATE(VLOOKUP(A23,'Anlage 6'!$A$14:$H$138,2,FALSE),", ",VLOOKUP(A23,'Anlage 6'!$A$14:$H$138,3,FALSE)))))</f>
        <v xml:space="preserve">, </v>
      </c>
      <c r="C23" s="158"/>
      <c r="D23" s="58">
        <f>IF('Anlage 6'!G23="",0,'Anlage 6'!H23)</f>
        <v>0</v>
      </c>
      <c r="E23" s="58">
        <f>IF(A23="","",SUMPRODUCT(('Anlage 7'!$A$13:$A$965=A23)*'Anlage 7'!$F$13:$F$965))</f>
        <v>0</v>
      </c>
      <c r="F23" s="58">
        <f>IF(A23="","",SUMPRODUCT(('Anlage 7'!$A$13:$A$965=A23)*'Anlage 7'!$G$13:$G$965))</f>
        <v>0</v>
      </c>
      <c r="G23" s="58">
        <f>IF(A23="","",SUMPRODUCT(('Anlage 7'!$A$13:$A$965=A23)*'Anlage 7'!$H$13:$H$965))</f>
        <v>0</v>
      </c>
      <c r="H23" s="58">
        <f t="shared" si="0"/>
        <v>0</v>
      </c>
      <c r="I23" s="58">
        <f t="shared" si="1"/>
        <v>0</v>
      </c>
      <c r="K23" s="25"/>
    </row>
    <row r="24" spans="1:11" ht="15" customHeight="1" x14ac:dyDescent="0.25">
      <c r="A24" s="57">
        <f>IF('Anlage 6'!A24="","",'Anlage 6'!A24)</f>
        <v>11</v>
      </c>
      <c r="B24" s="157" t="str">
        <f>IF(A24="","",IF(ISERROR(CONCATENATE(VLOOKUP(A24,'Anlage 6'!$A$14:$H$138,2,FALSE),", ",VLOOKUP(A24,'Anlage 6'!$A$14:$H$138,3,FALSE)))=TRUE,"",(CONCATENATE(VLOOKUP(A24,'Anlage 6'!$A$14:$H$138,2,FALSE),", ",VLOOKUP(A24,'Anlage 6'!$A$14:$H$138,3,FALSE)))))</f>
        <v xml:space="preserve">, </v>
      </c>
      <c r="C24" s="158"/>
      <c r="D24" s="58">
        <f>IF('Anlage 6'!G24="",0,'Anlage 6'!H24)</f>
        <v>0</v>
      </c>
      <c r="E24" s="58">
        <f>IF(A24="","",SUMPRODUCT(('Anlage 7'!$A$13:$A$965=A24)*'Anlage 7'!$F$13:$F$965))</f>
        <v>0</v>
      </c>
      <c r="F24" s="58">
        <f>IF(A24="","",SUMPRODUCT(('Anlage 7'!$A$13:$A$965=A24)*'Anlage 7'!$G$13:$G$965))</f>
        <v>0</v>
      </c>
      <c r="G24" s="58">
        <f>IF(A24="","",SUMPRODUCT(('Anlage 7'!$A$13:$A$965=A24)*'Anlage 7'!$H$13:$H$965))</f>
        <v>0</v>
      </c>
      <c r="H24" s="58">
        <f t="shared" si="0"/>
        <v>0</v>
      </c>
      <c r="I24" s="58">
        <f t="shared" si="1"/>
        <v>0</v>
      </c>
      <c r="K24" s="25"/>
    </row>
    <row r="25" spans="1:11" ht="15" customHeight="1" x14ac:dyDescent="0.25">
      <c r="A25" s="57">
        <f>IF('Anlage 6'!A25="","",'Anlage 6'!A25)</f>
        <v>12</v>
      </c>
      <c r="B25" s="157" t="str">
        <f>IF(A25="","",IF(ISERROR(CONCATENATE(VLOOKUP(A25,'Anlage 6'!$A$14:$H$138,2,FALSE),", ",VLOOKUP(A25,'Anlage 6'!$A$14:$H$138,3,FALSE)))=TRUE,"",(CONCATENATE(VLOOKUP(A25,'Anlage 6'!$A$14:$H$138,2,FALSE),", ",VLOOKUP(A25,'Anlage 6'!$A$14:$H$138,3,FALSE)))))</f>
        <v xml:space="preserve">, </v>
      </c>
      <c r="C25" s="158"/>
      <c r="D25" s="58">
        <f>IF('Anlage 6'!G25="",0,'Anlage 6'!H25)</f>
        <v>0</v>
      </c>
      <c r="E25" s="58">
        <f>IF(A25="","",SUMPRODUCT(('Anlage 7'!$A$13:$A$965=A25)*'Anlage 7'!$F$13:$F$965))</f>
        <v>0</v>
      </c>
      <c r="F25" s="58">
        <f>IF(A25="","",SUMPRODUCT(('Anlage 7'!$A$13:$A$965=A25)*'Anlage 7'!$G$13:$G$965))</f>
        <v>0</v>
      </c>
      <c r="G25" s="58">
        <f>IF(A25="","",SUMPRODUCT(('Anlage 7'!$A$13:$A$965=A25)*'Anlage 7'!$H$13:$H$965))</f>
        <v>0</v>
      </c>
      <c r="H25" s="58">
        <f t="shared" si="0"/>
        <v>0</v>
      </c>
      <c r="I25" s="58">
        <f t="shared" si="1"/>
        <v>0</v>
      </c>
      <c r="K25" s="25"/>
    </row>
    <row r="26" spans="1:11" ht="15" customHeight="1" x14ac:dyDescent="0.25">
      <c r="A26" s="57">
        <f>IF('Anlage 6'!A26="","",'Anlage 6'!A26)</f>
        <v>13</v>
      </c>
      <c r="B26" s="157" t="str">
        <f>IF(A26="","",IF(ISERROR(CONCATENATE(VLOOKUP(A26,'Anlage 6'!$A$14:$H$138,2,FALSE),", ",VLOOKUP(A26,'Anlage 6'!$A$14:$H$138,3,FALSE)))=TRUE,"",(CONCATENATE(VLOOKUP(A26,'Anlage 6'!$A$14:$H$138,2,FALSE),", ",VLOOKUP(A26,'Anlage 6'!$A$14:$H$138,3,FALSE)))))</f>
        <v xml:space="preserve">, </v>
      </c>
      <c r="C26" s="158"/>
      <c r="D26" s="58">
        <f>IF('Anlage 6'!G26="",0,'Anlage 6'!H26)</f>
        <v>0</v>
      </c>
      <c r="E26" s="58">
        <f>IF(A26="","",SUMPRODUCT(('Anlage 7'!$A$13:$A$965=A26)*'Anlage 7'!$F$13:$F$965))</f>
        <v>0</v>
      </c>
      <c r="F26" s="58">
        <f>IF(A26="","",SUMPRODUCT(('Anlage 7'!$A$13:$A$965=A26)*'Anlage 7'!$G$13:$G$965))</f>
        <v>0</v>
      </c>
      <c r="G26" s="58">
        <f>IF(A26="","",SUMPRODUCT(('Anlage 7'!$A$13:$A$965=A26)*'Anlage 7'!$H$13:$H$965))</f>
        <v>0</v>
      </c>
      <c r="H26" s="58">
        <f t="shared" si="0"/>
        <v>0</v>
      </c>
      <c r="I26" s="58">
        <f t="shared" si="1"/>
        <v>0</v>
      </c>
      <c r="K26" s="25"/>
    </row>
    <row r="27" spans="1:11" ht="15" customHeight="1" x14ac:dyDescent="0.25">
      <c r="A27" s="57">
        <f>IF('Anlage 6'!A27="","",'Anlage 6'!A27)</f>
        <v>14</v>
      </c>
      <c r="B27" s="157" t="str">
        <f>IF(A27="","",IF(ISERROR(CONCATENATE(VLOOKUP(A27,'Anlage 6'!$A$14:$H$138,2,FALSE),", ",VLOOKUP(A27,'Anlage 6'!$A$14:$H$138,3,FALSE)))=TRUE,"",(CONCATENATE(VLOOKUP(A27,'Anlage 6'!$A$14:$H$138,2,FALSE),", ",VLOOKUP(A27,'Anlage 6'!$A$14:$H$138,3,FALSE)))))</f>
        <v xml:space="preserve">, </v>
      </c>
      <c r="C27" s="158"/>
      <c r="D27" s="58">
        <f>IF('Anlage 6'!G27="",0,'Anlage 6'!H27)</f>
        <v>0</v>
      </c>
      <c r="E27" s="58">
        <f>IF(A27="","",SUMPRODUCT(('Anlage 7'!$A$13:$A$965=A27)*'Anlage 7'!$F$13:$F$965))</f>
        <v>0</v>
      </c>
      <c r="F27" s="58">
        <f>IF(A27="","",SUMPRODUCT(('Anlage 7'!$A$13:$A$965=A27)*'Anlage 7'!$G$13:$G$965))</f>
        <v>0</v>
      </c>
      <c r="G27" s="58">
        <f>IF(A27="","",SUMPRODUCT(('Anlage 7'!$A$13:$A$965=A27)*'Anlage 7'!$H$13:$H$965))</f>
        <v>0</v>
      </c>
      <c r="H27" s="58">
        <f t="shared" si="0"/>
        <v>0</v>
      </c>
      <c r="I27" s="58">
        <f t="shared" si="1"/>
        <v>0</v>
      </c>
      <c r="K27" s="25"/>
    </row>
    <row r="28" spans="1:11" ht="15" customHeight="1" x14ac:dyDescent="0.25">
      <c r="A28" s="57">
        <f>IF('Anlage 6'!A28="","",'Anlage 6'!A28)</f>
        <v>15</v>
      </c>
      <c r="B28" s="157" t="str">
        <f>IF(A28="","",IF(ISERROR(CONCATENATE(VLOOKUP(A28,'Anlage 6'!$A$14:$H$138,2,FALSE),", ",VLOOKUP(A28,'Anlage 6'!$A$14:$H$138,3,FALSE)))=TRUE,"",(CONCATENATE(VLOOKUP(A28,'Anlage 6'!$A$14:$H$138,2,FALSE),", ",VLOOKUP(A28,'Anlage 6'!$A$14:$H$138,3,FALSE)))))</f>
        <v xml:space="preserve">, </v>
      </c>
      <c r="C28" s="158"/>
      <c r="D28" s="58">
        <f>IF('Anlage 6'!G28="",0,'Anlage 6'!H28)</f>
        <v>0</v>
      </c>
      <c r="E28" s="58">
        <f>IF(A28="","",SUMPRODUCT(('Anlage 7'!$A$13:$A$965=A28)*'Anlage 7'!$F$13:$F$965))</f>
        <v>0</v>
      </c>
      <c r="F28" s="58">
        <f>IF(A28="","",SUMPRODUCT(('Anlage 7'!$A$13:$A$965=A28)*'Anlage 7'!$G$13:$G$965))</f>
        <v>0</v>
      </c>
      <c r="G28" s="58">
        <f>IF(A28="","",SUMPRODUCT(('Anlage 7'!$A$13:$A$965=A28)*'Anlage 7'!$H$13:$H$965))</f>
        <v>0</v>
      </c>
      <c r="H28" s="58">
        <f t="shared" si="0"/>
        <v>0</v>
      </c>
      <c r="I28" s="58">
        <f t="shared" si="1"/>
        <v>0</v>
      </c>
      <c r="K28" s="25"/>
    </row>
    <row r="29" spans="1:11" ht="15" customHeight="1" x14ac:dyDescent="0.25">
      <c r="A29" s="57">
        <f>IF('Anlage 6'!A29="","",'Anlage 6'!A29)</f>
        <v>16</v>
      </c>
      <c r="B29" s="157" t="str">
        <f>IF(A29="","",IF(ISERROR(CONCATENATE(VLOOKUP(A29,'Anlage 6'!$A$14:$H$138,2,FALSE),", ",VLOOKUP(A29,'Anlage 6'!$A$14:$H$138,3,FALSE)))=TRUE,"",(CONCATENATE(VLOOKUP(A29,'Anlage 6'!$A$14:$H$138,2,FALSE),", ",VLOOKUP(A29,'Anlage 6'!$A$14:$H$138,3,FALSE)))))</f>
        <v xml:space="preserve">, </v>
      </c>
      <c r="C29" s="158"/>
      <c r="D29" s="58">
        <f>IF('Anlage 6'!G29="",0,'Anlage 6'!H29)</f>
        <v>0</v>
      </c>
      <c r="E29" s="58">
        <f>IF(A29="","",SUMPRODUCT(('Anlage 7'!$A$13:$A$965=A29)*'Anlage 7'!$F$13:$F$965))</f>
        <v>0</v>
      </c>
      <c r="F29" s="58">
        <f>IF(A29="","",SUMPRODUCT(('Anlage 7'!$A$13:$A$965=A29)*'Anlage 7'!$G$13:$G$965))</f>
        <v>0</v>
      </c>
      <c r="G29" s="58">
        <f>IF(A29="","",SUMPRODUCT(('Anlage 7'!$A$13:$A$965=A29)*'Anlage 7'!$H$13:$H$965))</f>
        <v>0</v>
      </c>
      <c r="H29" s="58">
        <f t="shared" si="0"/>
        <v>0</v>
      </c>
      <c r="I29" s="58">
        <f t="shared" si="1"/>
        <v>0</v>
      </c>
      <c r="K29" s="25"/>
    </row>
    <row r="30" spans="1:11" ht="15" customHeight="1" x14ac:dyDescent="0.25">
      <c r="A30" s="57">
        <f>IF('Anlage 6'!A30="","",'Anlage 6'!A30)</f>
        <v>17</v>
      </c>
      <c r="B30" s="157" t="str">
        <f>IF(A30="","",IF(ISERROR(CONCATENATE(VLOOKUP(A30,'Anlage 6'!$A$14:$H$138,2,FALSE),", ",VLOOKUP(A30,'Anlage 6'!$A$14:$H$138,3,FALSE)))=TRUE,"",(CONCATENATE(VLOOKUP(A30,'Anlage 6'!$A$14:$H$138,2,FALSE),", ",VLOOKUP(A30,'Anlage 6'!$A$14:$H$138,3,FALSE)))))</f>
        <v xml:space="preserve">, </v>
      </c>
      <c r="C30" s="158"/>
      <c r="D30" s="58">
        <f>IF('Anlage 6'!G30="",0,'Anlage 6'!H30)</f>
        <v>0</v>
      </c>
      <c r="E30" s="58">
        <f>IF(A30="","",SUMPRODUCT(('Anlage 7'!$A$13:$A$965=A30)*'Anlage 7'!$F$13:$F$965))</f>
        <v>0</v>
      </c>
      <c r="F30" s="58">
        <f>IF(A30="","",SUMPRODUCT(('Anlage 7'!$A$13:$A$965=A30)*'Anlage 7'!$G$13:$G$965))</f>
        <v>0</v>
      </c>
      <c r="G30" s="58">
        <f>IF(A30="","",SUMPRODUCT(('Anlage 7'!$A$13:$A$965=A30)*'Anlage 7'!$H$13:$H$965))</f>
        <v>0</v>
      </c>
      <c r="H30" s="58">
        <f t="shared" si="0"/>
        <v>0</v>
      </c>
      <c r="I30" s="58">
        <f t="shared" si="1"/>
        <v>0</v>
      </c>
      <c r="K30" s="25"/>
    </row>
    <row r="31" spans="1:11" ht="15" customHeight="1" x14ac:dyDescent="0.25">
      <c r="A31" s="57">
        <f>IF('Anlage 6'!A31="","",'Anlage 6'!A31)</f>
        <v>18</v>
      </c>
      <c r="B31" s="157" t="str">
        <f>IF(A31="","",IF(ISERROR(CONCATENATE(VLOOKUP(A31,'Anlage 6'!$A$14:$H$138,2,FALSE),", ",VLOOKUP(A31,'Anlage 6'!$A$14:$H$138,3,FALSE)))=TRUE,"",(CONCATENATE(VLOOKUP(A31,'Anlage 6'!$A$14:$H$138,2,FALSE),", ",VLOOKUP(A31,'Anlage 6'!$A$14:$H$138,3,FALSE)))))</f>
        <v xml:space="preserve">, </v>
      </c>
      <c r="C31" s="158"/>
      <c r="D31" s="58">
        <f>IF('Anlage 6'!G31="",0,'Anlage 6'!H31)</f>
        <v>0</v>
      </c>
      <c r="E31" s="58">
        <f>IF(A31="","",SUMPRODUCT(('Anlage 7'!$A$13:$A$965=A31)*'Anlage 7'!$F$13:$F$965))</f>
        <v>0</v>
      </c>
      <c r="F31" s="58">
        <f>IF(A31="","",SUMPRODUCT(('Anlage 7'!$A$13:$A$965=A31)*'Anlage 7'!$G$13:$G$965))</f>
        <v>0</v>
      </c>
      <c r="G31" s="58">
        <f>IF(A31="","",SUMPRODUCT(('Anlage 7'!$A$13:$A$965=A31)*'Anlage 7'!$H$13:$H$965))</f>
        <v>0</v>
      </c>
      <c r="H31" s="58">
        <f t="shared" si="0"/>
        <v>0</v>
      </c>
      <c r="I31" s="58">
        <f t="shared" si="1"/>
        <v>0</v>
      </c>
      <c r="K31" s="25"/>
    </row>
    <row r="32" spans="1:11" ht="15" customHeight="1" x14ac:dyDescent="0.25">
      <c r="A32" s="57">
        <f>IF('Anlage 6'!A32="","",'Anlage 6'!A32)</f>
        <v>19</v>
      </c>
      <c r="B32" s="157" t="str">
        <f>IF(A32="","",IF(ISERROR(CONCATENATE(VLOOKUP(A32,'Anlage 6'!$A$14:$H$138,2,FALSE),", ",VLOOKUP(A32,'Anlage 6'!$A$14:$H$138,3,FALSE)))=TRUE,"",(CONCATENATE(VLOOKUP(A32,'Anlage 6'!$A$14:$H$138,2,FALSE),", ",VLOOKUP(A32,'Anlage 6'!$A$14:$H$138,3,FALSE)))))</f>
        <v xml:space="preserve">, </v>
      </c>
      <c r="C32" s="158"/>
      <c r="D32" s="58">
        <f>IF('Anlage 6'!G32="",0,'Anlage 6'!H32)</f>
        <v>0</v>
      </c>
      <c r="E32" s="58">
        <f>IF(A32="","",SUMPRODUCT(('Anlage 7'!$A$13:$A$965=A32)*'Anlage 7'!$F$13:$F$965))</f>
        <v>0</v>
      </c>
      <c r="F32" s="58">
        <f>IF(A32="","",SUMPRODUCT(('Anlage 7'!$A$13:$A$965=A32)*'Anlage 7'!$G$13:$G$965))</f>
        <v>0</v>
      </c>
      <c r="G32" s="58">
        <f>IF(A32="","",SUMPRODUCT(('Anlage 7'!$A$13:$A$965=A32)*'Anlage 7'!$H$13:$H$965))</f>
        <v>0</v>
      </c>
      <c r="H32" s="58">
        <f t="shared" si="0"/>
        <v>0</v>
      </c>
      <c r="I32" s="58">
        <f t="shared" si="1"/>
        <v>0</v>
      </c>
      <c r="K32" s="25"/>
    </row>
    <row r="33" spans="1:11" ht="15" customHeight="1" x14ac:dyDescent="0.25">
      <c r="A33" s="57">
        <f>IF('Anlage 6'!A33="","",'Anlage 6'!A33)</f>
        <v>20</v>
      </c>
      <c r="B33" s="157" t="str">
        <f>IF(A33="","",IF(ISERROR(CONCATENATE(VLOOKUP(A33,'Anlage 6'!$A$14:$H$138,2,FALSE),", ",VLOOKUP(A33,'Anlage 6'!$A$14:$H$138,3,FALSE)))=TRUE,"",(CONCATENATE(VLOOKUP(A33,'Anlage 6'!$A$14:$H$138,2,FALSE),", ",VLOOKUP(A33,'Anlage 6'!$A$14:$H$138,3,FALSE)))))</f>
        <v xml:space="preserve">, </v>
      </c>
      <c r="C33" s="158"/>
      <c r="D33" s="58">
        <f>IF('Anlage 6'!G33="",0,'Anlage 6'!H33)</f>
        <v>0</v>
      </c>
      <c r="E33" s="58">
        <f>IF(A33="","",SUMPRODUCT(('Anlage 7'!$A$13:$A$965=A33)*'Anlage 7'!$F$13:$F$965))</f>
        <v>0</v>
      </c>
      <c r="F33" s="58">
        <f>IF(A33="","",SUMPRODUCT(('Anlage 7'!$A$13:$A$965=A33)*'Anlage 7'!$G$13:$G$965))</f>
        <v>0</v>
      </c>
      <c r="G33" s="58">
        <f>IF(A33="","",SUMPRODUCT(('Anlage 7'!$A$13:$A$965=A33)*'Anlage 7'!$H$13:$H$965))</f>
        <v>0</v>
      </c>
      <c r="H33" s="58">
        <f t="shared" si="0"/>
        <v>0</v>
      </c>
      <c r="I33" s="58">
        <f t="shared" si="1"/>
        <v>0</v>
      </c>
      <c r="K33" s="25"/>
    </row>
    <row r="34" spans="1:11" ht="15" customHeight="1" x14ac:dyDescent="0.25">
      <c r="A34" s="57">
        <f>IF('Anlage 6'!A34="","",'Anlage 6'!A34)</f>
        <v>21</v>
      </c>
      <c r="B34" s="157" t="str">
        <f>IF(A34="","",IF(ISERROR(CONCATENATE(VLOOKUP(A34,'Anlage 6'!$A$14:$H$138,2,FALSE),", ",VLOOKUP(A34,'Anlage 6'!$A$14:$H$138,3,FALSE)))=TRUE,"",(CONCATENATE(VLOOKUP(A34,'Anlage 6'!$A$14:$H$138,2,FALSE),", ",VLOOKUP(A34,'Anlage 6'!$A$14:$H$138,3,FALSE)))))</f>
        <v xml:space="preserve">, </v>
      </c>
      <c r="C34" s="158"/>
      <c r="D34" s="58">
        <f>IF('Anlage 6'!G34="",0,'Anlage 6'!H34)</f>
        <v>0</v>
      </c>
      <c r="E34" s="58">
        <f>IF(A34="","",SUMPRODUCT(('Anlage 7'!$A$13:$A$965=A34)*'Anlage 7'!$F$13:$F$965))</f>
        <v>0</v>
      </c>
      <c r="F34" s="58">
        <f>IF(A34="","",SUMPRODUCT(('Anlage 7'!$A$13:$A$965=A34)*'Anlage 7'!$G$13:$G$965))</f>
        <v>0</v>
      </c>
      <c r="G34" s="58">
        <f>IF(A34="","",SUMPRODUCT(('Anlage 7'!$A$13:$A$965=A34)*'Anlage 7'!$H$13:$H$965))</f>
        <v>0</v>
      </c>
      <c r="H34" s="58">
        <f t="shared" si="0"/>
        <v>0</v>
      </c>
      <c r="I34" s="58">
        <f t="shared" si="1"/>
        <v>0</v>
      </c>
      <c r="K34" s="25"/>
    </row>
    <row r="35" spans="1:11" ht="15" customHeight="1" x14ac:dyDescent="0.25">
      <c r="A35" s="57">
        <f>IF('Anlage 6'!A35="","",'Anlage 6'!A35)</f>
        <v>22</v>
      </c>
      <c r="B35" s="157" t="str">
        <f>IF(A35="","",IF(ISERROR(CONCATENATE(VLOOKUP(A35,'Anlage 6'!$A$14:$H$138,2,FALSE),", ",VLOOKUP(A35,'Anlage 6'!$A$14:$H$138,3,FALSE)))=TRUE,"",(CONCATENATE(VLOOKUP(A35,'Anlage 6'!$A$14:$H$138,2,FALSE),", ",VLOOKUP(A35,'Anlage 6'!$A$14:$H$138,3,FALSE)))))</f>
        <v xml:space="preserve">, </v>
      </c>
      <c r="C35" s="158"/>
      <c r="D35" s="58">
        <f>IF('Anlage 6'!G35="",0,'Anlage 6'!H35)</f>
        <v>0</v>
      </c>
      <c r="E35" s="58">
        <f>IF(A35="","",SUMPRODUCT(('Anlage 7'!$A$13:$A$965=A35)*'Anlage 7'!$F$13:$F$965))</f>
        <v>0</v>
      </c>
      <c r="F35" s="58">
        <f>IF(A35="","",SUMPRODUCT(('Anlage 7'!$A$13:$A$965=A35)*'Anlage 7'!$G$13:$G$965))</f>
        <v>0</v>
      </c>
      <c r="G35" s="58">
        <f>IF(A35="","",SUMPRODUCT(('Anlage 7'!$A$13:$A$965=A35)*'Anlage 7'!$H$13:$H$965))</f>
        <v>0</v>
      </c>
      <c r="H35" s="58">
        <f t="shared" si="0"/>
        <v>0</v>
      </c>
      <c r="I35" s="58">
        <f t="shared" si="1"/>
        <v>0</v>
      </c>
      <c r="K35" s="25"/>
    </row>
    <row r="36" spans="1:11" ht="15" customHeight="1" x14ac:dyDescent="0.25">
      <c r="A36" s="57">
        <f>IF('Anlage 6'!A36="","",'Anlage 6'!A36)</f>
        <v>23</v>
      </c>
      <c r="B36" s="157" t="str">
        <f>IF(A36="","",IF(ISERROR(CONCATENATE(VLOOKUP(A36,'Anlage 6'!$A$14:$H$138,2,FALSE),", ",VLOOKUP(A36,'Anlage 6'!$A$14:$H$138,3,FALSE)))=TRUE,"",(CONCATENATE(VLOOKUP(A36,'Anlage 6'!$A$14:$H$138,2,FALSE),", ",VLOOKUP(A36,'Anlage 6'!$A$14:$H$138,3,FALSE)))))</f>
        <v xml:space="preserve">, </v>
      </c>
      <c r="C36" s="158"/>
      <c r="D36" s="58">
        <f>IF('Anlage 6'!G36="",0,'Anlage 6'!H36)</f>
        <v>0</v>
      </c>
      <c r="E36" s="58">
        <f>IF(A36="","",SUMPRODUCT(('Anlage 7'!$A$13:$A$965=A36)*'Anlage 7'!$F$13:$F$965))</f>
        <v>0</v>
      </c>
      <c r="F36" s="58">
        <f>IF(A36="","",SUMPRODUCT(('Anlage 7'!$A$13:$A$965=A36)*'Anlage 7'!$G$13:$G$965))</f>
        <v>0</v>
      </c>
      <c r="G36" s="58">
        <f>IF(A36="","",SUMPRODUCT(('Anlage 7'!$A$13:$A$965=A36)*'Anlage 7'!$H$13:$H$965))</f>
        <v>0</v>
      </c>
      <c r="H36" s="58">
        <f t="shared" si="0"/>
        <v>0</v>
      </c>
      <c r="I36" s="58">
        <f t="shared" si="1"/>
        <v>0</v>
      </c>
      <c r="K36" s="25"/>
    </row>
    <row r="37" spans="1:11" ht="15" customHeight="1" x14ac:dyDescent="0.25">
      <c r="A37" s="57">
        <f>IF('Anlage 6'!A37="","",'Anlage 6'!A37)</f>
        <v>24</v>
      </c>
      <c r="B37" s="157" t="str">
        <f>IF(A37="","",IF(ISERROR(CONCATENATE(VLOOKUP(A37,'Anlage 6'!$A$14:$H$138,2,FALSE),", ",VLOOKUP(A37,'Anlage 6'!$A$14:$H$138,3,FALSE)))=TRUE,"",(CONCATENATE(VLOOKUP(A37,'Anlage 6'!$A$14:$H$138,2,FALSE),", ",VLOOKUP(A37,'Anlage 6'!$A$14:$H$138,3,FALSE)))))</f>
        <v xml:space="preserve">, </v>
      </c>
      <c r="C37" s="158"/>
      <c r="D37" s="58">
        <f>IF('Anlage 6'!G37="",0,'Anlage 6'!H37)</f>
        <v>0</v>
      </c>
      <c r="E37" s="58">
        <f>IF(A37="","",SUMPRODUCT(('Anlage 7'!$A$13:$A$965=A37)*'Anlage 7'!$F$13:$F$965))</f>
        <v>0</v>
      </c>
      <c r="F37" s="58">
        <f>IF(A37="","",SUMPRODUCT(('Anlage 7'!$A$13:$A$965=A37)*'Anlage 7'!$G$13:$G$965))</f>
        <v>0</v>
      </c>
      <c r="G37" s="58">
        <f>IF(A37="","",SUMPRODUCT(('Anlage 7'!$A$13:$A$965=A37)*'Anlage 7'!$H$13:$H$965))</f>
        <v>0</v>
      </c>
      <c r="H37" s="58">
        <f t="shared" si="0"/>
        <v>0</v>
      </c>
      <c r="I37" s="58">
        <f t="shared" si="1"/>
        <v>0</v>
      </c>
      <c r="K37" s="25"/>
    </row>
    <row r="38" spans="1:11" ht="15" customHeight="1" x14ac:dyDescent="0.25">
      <c r="A38" s="57">
        <f>IF('Anlage 6'!A38="","",'Anlage 6'!A38)</f>
        <v>25</v>
      </c>
      <c r="B38" s="157" t="str">
        <f>IF(A38="","",IF(ISERROR(CONCATENATE(VLOOKUP(A38,'Anlage 6'!$A$14:$H$138,2,FALSE),", ",VLOOKUP(A38,'Anlage 6'!$A$14:$H$138,3,FALSE)))=TRUE,"",(CONCATENATE(VLOOKUP(A38,'Anlage 6'!$A$14:$H$138,2,FALSE),", ",VLOOKUP(A38,'Anlage 6'!$A$14:$H$138,3,FALSE)))))</f>
        <v xml:space="preserve">, </v>
      </c>
      <c r="C38" s="158"/>
      <c r="D38" s="58">
        <f>IF('Anlage 6'!G38="",0,'Anlage 6'!H38)</f>
        <v>0</v>
      </c>
      <c r="E38" s="58">
        <f>IF(A38="","",SUMPRODUCT(('Anlage 7'!$A$13:$A$965=A38)*'Anlage 7'!$F$13:$F$965))</f>
        <v>0</v>
      </c>
      <c r="F38" s="58">
        <f>IF(A38="","",SUMPRODUCT(('Anlage 7'!$A$13:$A$965=A38)*'Anlage 7'!$G$13:$G$965))</f>
        <v>0</v>
      </c>
      <c r="G38" s="58">
        <f>IF(A38="","",SUMPRODUCT(('Anlage 7'!$A$13:$A$965=A38)*'Anlage 7'!$H$13:$H$965))</f>
        <v>0</v>
      </c>
      <c r="H38" s="58">
        <f t="shared" si="0"/>
        <v>0</v>
      </c>
      <c r="I38" s="58">
        <f t="shared" si="1"/>
        <v>0</v>
      </c>
      <c r="K38" s="25"/>
    </row>
    <row r="39" spans="1:11" ht="15" customHeight="1" x14ac:dyDescent="0.25">
      <c r="A39" s="57">
        <f>IF('Anlage 6'!A39="","",'Anlage 6'!A39)</f>
        <v>26</v>
      </c>
      <c r="B39" s="157" t="str">
        <f>IF(A39="","",IF(ISERROR(CONCATENATE(VLOOKUP(A39,'Anlage 6'!$A$14:$H$138,2,FALSE),", ",VLOOKUP(A39,'Anlage 6'!$A$14:$H$138,3,FALSE)))=TRUE,"",(CONCATENATE(VLOOKUP(A39,'Anlage 6'!$A$14:$H$138,2,FALSE),", ",VLOOKUP(A39,'Anlage 6'!$A$14:$H$138,3,FALSE)))))</f>
        <v xml:space="preserve">, </v>
      </c>
      <c r="C39" s="158"/>
      <c r="D39" s="58">
        <f>IF('Anlage 6'!G39="",0,'Anlage 6'!H39)</f>
        <v>0</v>
      </c>
      <c r="E39" s="58">
        <f>IF(A39="","",SUMPRODUCT(('Anlage 7'!$A$13:$A$965=A39)*'Anlage 7'!$F$13:$F$965))</f>
        <v>0</v>
      </c>
      <c r="F39" s="58">
        <f>IF(A39="","",SUMPRODUCT(('Anlage 7'!$A$13:$A$965=A39)*'Anlage 7'!$G$13:$G$965))</f>
        <v>0</v>
      </c>
      <c r="G39" s="58">
        <f>IF(A39="","",SUMPRODUCT(('Anlage 7'!$A$13:$A$965=A39)*'Anlage 7'!$H$13:$H$965))</f>
        <v>0</v>
      </c>
      <c r="H39" s="58">
        <f t="shared" si="0"/>
        <v>0</v>
      </c>
      <c r="I39" s="58">
        <f t="shared" si="1"/>
        <v>0</v>
      </c>
      <c r="K39" s="25"/>
    </row>
    <row r="40" spans="1:11" ht="15" customHeight="1" x14ac:dyDescent="0.25">
      <c r="A40" s="57">
        <f>IF('Anlage 6'!A40="","",'Anlage 6'!A40)</f>
        <v>27</v>
      </c>
      <c r="B40" s="157" t="str">
        <f>IF(A40="","",IF(ISERROR(CONCATENATE(VLOOKUP(A40,'Anlage 6'!$A$14:$H$138,2,FALSE),", ",VLOOKUP(A40,'Anlage 6'!$A$14:$H$138,3,FALSE)))=TRUE,"",(CONCATENATE(VLOOKUP(A40,'Anlage 6'!$A$14:$H$138,2,FALSE),", ",VLOOKUP(A40,'Anlage 6'!$A$14:$H$138,3,FALSE)))))</f>
        <v xml:space="preserve">, </v>
      </c>
      <c r="C40" s="158"/>
      <c r="D40" s="58">
        <f>IF('Anlage 6'!G40="",0,'Anlage 6'!H40)</f>
        <v>0</v>
      </c>
      <c r="E40" s="58">
        <f>IF(A40="","",SUMPRODUCT(('Anlage 7'!$A$13:$A$965=A40)*'Anlage 7'!$F$13:$F$965))</f>
        <v>0</v>
      </c>
      <c r="F40" s="58">
        <f>IF(A40="","",SUMPRODUCT(('Anlage 7'!$A$13:$A$965=A40)*'Anlage 7'!$G$13:$G$965))</f>
        <v>0</v>
      </c>
      <c r="G40" s="58">
        <f>IF(A40="","",SUMPRODUCT(('Anlage 7'!$A$13:$A$965=A40)*'Anlage 7'!$H$13:$H$965))</f>
        <v>0</v>
      </c>
      <c r="H40" s="58">
        <f t="shared" si="0"/>
        <v>0</v>
      </c>
      <c r="I40" s="58">
        <f t="shared" si="1"/>
        <v>0</v>
      </c>
      <c r="K40" s="25"/>
    </row>
    <row r="41" spans="1:11" ht="15" customHeight="1" x14ac:dyDescent="0.25">
      <c r="A41" s="57">
        <f>IF('Anlage 6'!A41="","",'Anlage 6'!A41)</f>
        <v>28</v>
      </c>
      <c r="B41" s="157" t="str">
        <f>IF(A41="","",IF(ISERROR(CONCATENATE(VLOOKUP(A41,'Anlage 6'!$A$14:$H$138,2,FALSE),", ",VLOOKUP(A41,'Anlage 6'!$A$14:$H$138,3,FALSE)))=TRUE,"",(CONCATENATE(VLOOKUP(A41,'Anlage 6'!$A$14:$H$138,2,FALSE),", ",VLOOKUP(A41,'Anlage 6'!$A$14:$H$138,3,FALSE)))))</f>
        <v xml:space="preserve">, </v>
      </c>
      <c r="C41" s="158"/>
      <c r="D41" s="58">
        <f>IF('Anlage 6'!G41="",0,'Anlage 6'!H41)</f>
        <v>0</v>
      </c>
      <c r="E41" s="58">
        <f>IF(A41="","",SUMPRODUCT(('Anlage 7'!$A$13:$A$965=A41)*'Anlage 7'!$F$13:$F$965))</f>
        <v>0</v>
      </c>
      <c r="F41" s="58">
        <f>IF(A41="","",SUMPRODUCT(('Anlage 7'!$A$13:$A$965=A41)*'Anlage 7'!$G$13:$G$965))</f>
        <v>0</v>
      </c>
      <c r="G41" s="58">
        <f>IF(A41="","",SUMPRODUCT(('Anlage 7'!$A$13:$A$965=A41)*'Anlage 7'!$H$13:$H$965))</f>
        <v>0</v>
      </c>
      <c r="H41" s="58">
        <f t="shared" si="0"/>
        <v>0</v>
      </c>
      <c r="I41" s="58">
        <f t="shared" si="1"/>
        <v>0</v>
      </c>
      <c r="K41" s="25"/>
    </row>
    <row r="42" spans="1:11" ht="15" customHeight="1" x14ac:dyDescent="0.25">
      <c r="A42" s="57">
        <f>IF('Anlage 6'!A42="","",'Anlage 6'!A42)</f>
        <v>29</v>
      </c>
      <c r="B42" s="157" t="str">
        <f>IF(A42="","",IF(ISERROR(CONCATENATE(VLOOKUP(A42,'Anlage 6'!$A$14:$H$138,2,FALSE),", ",VLOOKUP(A42,'Anlage 6'!$A$14:$H$138,3,FALSE)))=TRUE,"",(CONCATENATE(VLOOKUP(A42,'Anlage 6'!$A$14:$H$138,2,FALSE),", ",VLOOKUP(A42,'Anlage 6'!$A$14:$H$138,3,FALSE)))))</f>
        <v xml:space="preserve">, </v>
      </c>
      <c r="C42" s="158"/>
      <c r="D42" s="58">
        <f>IF('Anlage 6'!G42="",0,'Anlage 6'!H42)</f>
        <v>0</v>
      </c>
      <c r="E42" s="58">
        <f>IF(A42="","",SUMPRODUCT(('Anlage 7'!$A$13:$A$965=A42)*'Anlage 7'!$F$13:$F$965))</f>
        <v>0</v>
      </c>
      <c r="F42" s="58">
        <f>IF(A42="","",SUMPRODUCT(('Anlage 7'!$A$13:$A$965=A42)*'Anlage 7'!$G$13:$G$965))</f>
        <v>0</v>
      </c>
      <c r="G42" s="58">
        <f>IF(A42="","",SUMPRODUCT(('Anlage 7'!$A$13:$A$965=A42)*'Anlage 7'!$H$13:$H$965))</f>
        <v>0</v>
      </c>
      <c r="H42" s="58">
        <f t="shared" si="0"/>
        <v>0</v>
      </c>
      <c r="I42" s="58">
        <f t="shared" si="1"/>
        <v>0</v>
      </c>
      <c r="K42" s="25"/>
    </row>
    <row r="43" spans="1:11" ht="15" customHeight="1" x14ac:dyDescent="0.25">
      <c r="A43" s="57">
        <f>IF('Anlage 6'!A43="","",'Anlage 6'!A43)</f>
        <v>30</v>
      </c>
      <c r="B43" s="157" t="str">
        <f>IF(A43="","",IF(ISERROR(CONCATENATE(VLOOKUP(A43,'Anlage 6'!$A$14:$H$138,2,FALSE),", ",VLOOKUP(A43,'Anlage 6'!$A$14:$H$138,3,FALSE)))=TRUE,"",(CONCATENATE(VLOOKUP(A43,'Anlage 6'!$A$14:$H$138,2,FALSE),", ",VLOOKUP(A43,'Anlage 6'!$A$14:$H$138,3,FALSE)))))</f>
        <v xml:space="preserve">, </v>
      </c>
      <c r="C43" s="158"/>
      <c r="D43" s="58">
        <f>IF('Anlage 6'!G43="",0,'Anlage 6'!H43)</f>
        <v>0</v>
      </c>
      <c r="E43" s="58">
        <f>IF(A43="","",SUMPRODUCT(('Anlage 7'!$A$13:$A$965=A43)*'Anlage 7'!$F$13:$F$965))</f>
        <v>0</v>
      </c>
      <c r="F43" s="58">
        <f>IF(A43="","",SUMPRODUCT(('Anlage 7'!$A$13:$A$965=A43)*'Anlage 7'!$G$13:$G$965))</f>
        <v>0</v>
      </c>
      <c r="G43" s="58">
        <f>IF(A43="","",SUMPRODUCT(('Anlage 7'!$A$13:$A$965=A43)*'Anlage 7'!$H$13:$H$965))</f>
        <v>0</v>
      </c>
      <c r="H43" s="58">
        <f t="shared" si="0"/>
        <v>0</v>
      </c>
      <c r="I43" s="58">
        <f t="shared" si="1"/>
        <v>0</v>
      </c>
      <c r="K43" s="25"/>
    </row>
    <row r="44" spans="1:11" ht="15" customHeight="1" x14ac:dyDescent="0.25">
      <c r="A44" s="57">
        <f>IF('Anlage 6'!A44="","",'Anlage 6'!A44)</f>
        <v>31</v>
      </c>
      <c r="B44" s="157" t="str">
        <f>IF(A44="","",IF(ISERROR(CONCATENATE(VLOOKUP(A44,'Anlage 6'!$A$14:$H$138,2,FALSE),", ",VLOOKUP(A44,'Anlage 6'!$A$14:$H$138,3,FALSE)))=TRUE,"",(CONCATENATE(VLOOKUP(A44,'Anlage 6'!$A$14:$H$138,2,FALSE),", ",VLOOKUP(A44,'Anlage 6'!$A$14:$H$138,3,FALSE)))))</f>
        <v xml:space="preserve">, </v>
      </c>
      <c r="C44" s="158"/>
      <c r="D44" s="58">
        <f>IF('Anlage 6'!G44="",0,'Anlage 6'!H44)</f>
        <v>0</v>
      </c>
      <c r="E44" s="58">
        <f>IF(A44="","",SUMPRODUCT(('Anlage 7'!$A$13:$A$965=A44)*'Anlage 7'!$F$13:$F$965))</f>
        <v>0</v>
      </c>
      <c r="F44" s="58">
        <f>IF(A44="","",SUMPRODUCT(('Anlage 7'!$A$13:$A$965=A44)*'Anlage 7'!$G$13:$G$965))</f>
        <v>0</v>
      </c>
      <c r="G44" s="58">
        <f>IF(A44="","",SUMPRODUCT(('Anlage 7'!$A$13:$A$965=A44)*'Anlage 7'!$H$13:$H$965))</f>
        <v>0</v>
      </c>
      <c r="H44" s="58">
        <f t="shared" si="0"/>
        <v>0</v>
      </c>
      <c r="I44" s="58">
        <f t="shared" si="1"/>
        <v>0</v>
      </c>
      <c r="K44" s="25"/>
    </row>
    <row r="45" spans="1:11" ht="15" customHeight="1" x14ac:dyDescent="0.25">
      <c r="A45" s="57">
        <f>IF('Anlage 6'!A45="","",'Anlage 6'!A45)</f>
        <v>32</v>
      </c>
      <c r="B45" s="157" t="str">
        <f>IF(A45="","",IF(ISERROR(CONCATENATE(VLOOKUP(A45,'Anlage 6'!$A$14:$H$138,2,FALSE),", ",VLOOKUP(A45,'Anlage 6'!$A$14:$H$138,3,FALSE)))=TRUE,"",(CONCATENATE(VLOOKUP(A45,'Anlage 6'!$A$14:$H$138,2,FALSE),", ",VLOOKUP(A45,'Anlage 6'!$A$14:$H$138,3,FALSE)))))</f>
        <v xml:space="preserve">, </v>
      </c>
      <c r="C45" s="158"/>
      <c r="D45" s="58">
        <f>IF('Anlage 6'!G45="",0,'Anlage 6'!H45)</f>
        <v>0</v>
      </c>
      <c r="E45" s="58">
        <f>IF(A45="","",SUMPRODUCT(('Anlage 7'!$A$13:$A$965=A45)*'Anlage 7'!$F$13:$F$965))</f>
        <v>0</v>
      </c>
      <c r="F45" s="58">
        <f>IF(A45="","",SUMPRODUCT(('Anlage 7'!$A$13:$A$965=A45)*'Anlage 7'!$G$13:$G$965))</f>
        <v>0</v>
      </c>
      <c r="G45" s="58">
        <f>IF(A45="","",SUMPRODUCT(('Anlage 7'!$A$13:$A$965=A45)*'Anlage 7'!$H$13:$H$965))</f>
        <v>0</v>
      </c>
      <c r="H45" s="58">
        <f t="shared" si="0"/>
        <v>0</v>
      </c>
      <c r="I45" s="58">
        <f t="shared" si="1"/>
        <v>0</v>
      </c>
      <c r="K45" s="25"/>
    </row>
    <row r="46" spans="1:11" ht="15" customHeight="1" x14ac:dyDescent="0.25">
      <c r="A46" s="57">
        <f>IF('Anlage 6'!A46="","",'Anlage 6'!A46)</f>
        <v>33</v>
      </c>
      <c r="B46" s="157" t="str">
        <f>IF(A46="","",IF(ISERROR(CONCATENATE(VLOOKUP(A46,'Anlage 6'!$A$14:$H$138,2,FALSE),", ",VLOOKUP(A46,'Anlage 6'!$A$14:$H$138,3,FALSE)))=TRUE,"",(CONCATENATE(VLOOKUP(A46,'Anlage 6'!$A$14:$H$138,2,FALSE),", ",VLOOKUP(A46,'Anlage 6'!$A$14:$H$138,3,FALSE)))))</f>
        <v xml:space="preserve">, </v>
      </c>
      <c r="C46" s="158"/>
      <c r="D46" s="58">
        <f>IF('Anlage 6'!G46="",0,'Anlage 6'!H46)</f>
        <v>0</v>
      </c>
      <c r="E46" s="58">
        <f>IF(A46="","",SUMPRODUCT(('Anlage 7'!$A$13:$A$965=A46)*'Anlage 7'!$F$13:$F$965))</f>
        <v>0</v>
      </c>
      <c r="F46" s="58">
        <f>IF(A46="","",SUMPRODUCT(('Anlage 7'!$A$13:$A$965=A46)*'Anlage 7'!$G$13:$G$965))</f>
        <v>0</v>
      </c>
      <c r="G46" s="58">
        <f>IF(A46="","",SUMPRODUCT(('Anlage 7'!$A$13:$A$965=A46)*'Anlage 7'!$H$13:$H$965))</f>
        <v>0</v>
      </c>
      <c r="H46" s="58">
        <f t="shared" si="0"/>
        <v>0</v>
      </c>
      <c r="I46" s="58">
        <f t="shared" si="1"/>
        <v>0</v>
      </c>
      <c r="K46" s="25"/>
    </row>
    <row r="47" spans="1:11" ht="15" customHeight="1" x14ac:dyDescent="0.25">
      <c r="A47" s="57">
        <f>IF('Anlage 6'!A47="","",'Anlage 6'!A47)</f>
        <v>34</v>
      </c>
      <c r="B47" s="157" t="str">
        <f>IF(A47="","",IF(ISERROR(CONCATENATE(VLOOKUP(A47,'Anlage 6'!$A$14:$H$138,2,FALSE),", ",VLOOKUP(A47,'Anlage 6'!$A$14:$H$138,3,FALSE)))=TRUE,"",(CONCATENATE(VLOOKUP(A47,'Anlage 6'!$A$14:$H$138,2,FALSE),", ",VLOOKUP(A47,'Anlage 6'!$A$14:$H$138,3,FALSE)))))</f>
        <v xml:space="preserve">, </v>
      </c>
      <c r="C47" s="158"/>
      <c r="D47" s="58">
        <f>IF('Anlage 6'!G47="",0,'Anlage 6'!H47)</f>
        <v>0</v>
      </c>
      <c r="E47" s="58">
        <f>IF(A47="","",SUMPRODUCT(('Anlage 7'!$A$13:$A$965=A47)*'Anlage 7'!$F$13:$F$965))</f>
        <v>0</v>
      </c>
      <c r="F47" s="58">
        <f>IF(A47="","",SUMPRODUCT(('Anlage 7'!$A$13:$A$965=A47)*'Anlage 7'!$G$13:$G$965))</f>
        <v>0</v>
      </c>
      <c r="G47" s="58">
        <f>IF(A47="","",SUMPRODUCT(('Anlage 7'!$A$13:$A$965=A47)*'Anlage 7'!$H$13:$H$965))</f>
        <v>0</v>
      </c>
      <c r="H47" s="58">
        <f t="shared" si="0"/>
        <v>0</v>
      </c>
      <c r="I47" s="58">
        <f t="shared" si="1"/>
        <v>0</v>
      </c>
      <c r="K47" s="25"/>
    </row>
    <row r="48" spans="1:11" ht="15" customHeight="1" x14ac:dyDescent="0.25">
      <c r="A48" s="57">
        <f>IF('Anlage 6'!A48="","",'Anlage 6'!A48)</f>
        <v>35</v>
      </c>
      <c r="B48" s="157" t="str">
        <f>IF(A48="","",IF(ISERROR(CONCATENATE(VLOOKUP(A48,'Anlage 6'!$A$14:$H$138,2,FALSE),", ",VLOOKUP(A48,'Anlage 6'!$A$14:$H$138,3,FALSE)))=TRUE,"",(CONCATENATE(VLOOKUP(A48,'Anlage 6'!$A$14:$H$138,2,FALSE),", ",VLOOKUP(A48,'Anlage 6'!$A$14:$H$138,3,FALSE)))))</f>
        <v xml:space="preserve">, </v>
      </c>
      <c r="C48" s="158"/>
      <c r="D48" s="58">
        <f>IF('Anlage 6'!G48="",0,'Anlage 6'!H48)</f>
        <v>0</v>
      </c>
      <c r="E48" s="58">
        <f>IF(A48="","",SUMPRODUCT(('Anlage 7'!$A$13:$A$965=A48)*'Anlage 7'!$F$13:$F$965))</f>
        <v>0</v>
      </c>
      <c r="F48" s="58">
        <f>IF(A48="","",SUMPRODUCT(('Anlage 7'!$A$13:$A$965=A48)*'Anlage 7'!$G$13:$G$965))</f>
        <v>0</v>
      </c>
      <c r="G48" s="58">
        <f>IF(A48="","",SUMPRODUCT(('Anlage 7'!$A$13:$A$965=A48)*'Anlage 7'!$H$13:$H$965))</f>
        <v>0</v>
      </c>
      <c r="H48" s="58">
        <f t="shared" si="0"/>
        <v>0</v>
      </c>
      <c r="I48" s="58">
        <f t="shared" si="1"/>
        <v>0</v>
      </c>
      <c r="K48" s="25"/>
    </row>
    <row r="49" spans="1:11" ht="15" customHeight="1" x14ac:dyDescent="0.25">
      <c r="A49" s="57">
        <f>IF('Anlage 6'!A49="","",'Anlage 6'!A49)</f>
        <v>36</v>
      </c>
      <c r="B49" s="157" t="str">
        <f>IF(A49="","",IF(ISERROR(CONCATENATE(VLOOKUP(A49,'Anlage 6'!$A$14:$H$138,2,FALSE),", ",VLOOKUP(A49,'Anlage 6'!$A$14:$H$138,3,FALSE)))=TRUE,"",(CONCATENATE(VLOOKUP(A49,'Anlage 6'!$A$14:$H$138,2,FALSE),", ",VLOOKUP(A49,'Anlage 6'!$A$14:$H$138,3,FALSE)))))</f>
        <v xml:space="preserve">, </v>
      </c>
      <c r="C49" s="158"/>
      <c r="D49" s="58">
        <f>IF('Anlage 6'!G49="",0,'Anlage 6'!H49)</f>
        <v>0</v>
      </c>
      <c r="E49" s="58">
        <f>IF(A49="","",SUMPRODUCT(('Anlage 7'!$A$13:$A$965=A49)*'Anlage 7'!$F$13:$F$965))</f>
        <v>0</v>
      </c>
      <c r="F49" s="58">
        <f>IF(A49="","",SUMPRODUCT(('Anlage 7'!$A$13:$A$965=A49)*'Anlage 7'!$G$13:$G$965))</f>
        <v>0</v>
      </c>
      <c r="G49" s="58">
        <f>IF(A49="","",SUMPRODUCT(('Anlage 7'!$A$13:$A$965=A49)*'Anlage 7'!$H$13:$H$965))</f>
        <v>0</v>
      </c>
      <c r="H49" s="58">
        <f t="shared" si="0"/>
        <v>0</v>
      </c>
      <c r="I49" s="58">
        <f t="shared" si="1"/>
        <v>0</v>
      </c>
      <c r="K49" s="25"/>
    </row>
    <row r="50" spans="1:11" ht="15" customHeight="1" x14ac:dyDescent="0.25">
      <c r="A50" s="57">
        <f>IF('Anlage 6'!A50="","",'Anlage 6'!A50)</f>
        <v>37</v>
      </c>
      <c r="B50" s="157" t="str">
        <f>IF(A50="","",IF(ISERROR(CONCATENATE(VLOOKUP(A50,'Anlage 6'!$A$14:$H$138,2,FALSE),", ",VLOOKUP(A50,'Anlage 6'!$A$14:$H$138,3,FALSE)))=TRUE,"",(CONCATENATE(VLOOKUP(A50,'Anlage 6'!$A$14:$H$138,2,FALSE),", ",VLOOKUP(A50,'Anlage 6'!$A$14:$H$138,3,FALSE)))))</f>
        <v xml:space="preserve">, </v>
      </c>
      <c r="C50" s="158"/>
      <c r="D50" s="58">
        <f>IF('Anlage 6'!G50="",0,'Anlage 6'!H50)</f>
        <v>0</v>
      </c>
      <c r="E50" s="58">
        <f>IF(A50="","",SUMPRODUCT(('Anlage 7'!$A$13:$A$965=A50)*'Anlage 7'!$F$13:$F$965))</f>
        <v>0</v>
      </c>
      <c r="F50" s="58">
        <f>IF(A50="","",SUMPRODUCT(('Anlage 7'!$A$13:$A$965=A50)*'Anlage 7'!$G$13:$G$965))</f>
        <v>0</v>
      </c>
      <c r="G50" s="58">
        <f>IF(A50="","",SUMPRODUCT(('Anlage 7'!$A$13:$A$965=A50)*'Anlage 7'!$H$13:$H$965))</f>
        <v>0</v>
      </c>
      <c r="H50" s="58">
        <f t="shared" si="0"/>
        <v>0</v>
      </c>
      <c r="I50" s="58">
        <f t="shared" si="1"/>
        <v>0</v>
      </c>
      <c r="K50" s="25"/>
    </row>
    <row r="51" spans="1:11" ht="15" customHeight="1" x14ac:dyDescent="0.25">
      <c r="A51" s="57">
        <f>IF('Anlage 6'!A51="","",'Anlage 6'!A51)</f>
        <v>38</v>
      </c>
      <c r="B51" s="157" t="str">
        <f>IF(A51="","",IF(ISERROR(CONCATENATE(VLOOKUP(A51,'Anlage 6'!$A$14:$H$138,2,FALSE),", ",VLOOKUP(A51,'Anlage 6'!$A$14:$H$138,3,FALSE)))=TRUE,"",(CONCATENATE(VLOOKUP(A51,'Anlage 6'!$A$14:$H$138,2,FALSE),", ",VLOOKUP(A51,'Anlage 6'!$A$14:$H$138,3,FALSE)))))</f>
        <v xml:space="preserve">, </v>
      </c>
      <c r="C51" s="158"/>
      <c r="D51" s="58">
        <f>IF('Anlage 6'!G51="",0,'Anlage 6'!H51)</f>
        <v>0</v>
      </c>
      <c r="E51" s="58">
        <f>IF(A51="","",SUMPRODUCT(('Anlage 7'!$A$13:$A$965=A51)*'Anlage 7'!$F$13:$F$965))</f>
        <v>0</v>
      </c>
      <c r="F51" s="58">
        <f>IF(A51="","",SUMPRODUCT(('Anlage 7'!$A$13:$A$965=A51)*'Anlage 7'!$G$13:$G$965))</f>
        <v>0</v>
      </c>
      <c r="G51" s="58">
        <f>IF(A51="","",SUMPRODUCT(('Anlage 7'!$A$13:$A$965=A51)*'Anlage 7'!$H$13:$H$965))</f>
        <v>0</v>
      </c>
      <c r="H51" s="58">
        <f t="shared" si="0"/>
        <v>0</v>
      </c>
      <c r="I51" s="58">
        <f t="shared" si="1"/>
        <v>0</v>
      </c>
      <c r="K51" s="25"/>
    </row>
    <row r="52" spans="1:11" ht="15" customHeight="1" x14ac:dyDescent="0.25">
      <c r="A52" s="57">
        <f>IF('Anlage 6'!A52="","",'Anlage 6'!A52)</f>
        <v>39</v>
      </c>
      <c r="B52" s="157" t="str">
        <f>IF(A52="","",IF(ISERROR(CONCATENATE(VLOOKUP(A52,'Anlage 6'!$A$14:$H$138,2,FALSE),", ",VLOOKUP(A52,'Anlage 6'!$A$14:$H$138,3,FALSE)))=TRUE,"",(CONCATENATE(VLOOKUP(A52,'Anlage 6'!$A$14:$H$138,2,FALSE),", ",VLOOKUP(A52,'Anlage 6'!$A$14:$H$138,3,FALSE)))))</f>
        <v xml:space="preserve">, </v>
      </c>
      <c r="C52" s="158"/>
      <c r="D52" s="58">
        <f>IF('Anlage 6'!G52="",0,'Anlage 6'!H52)</f>
        <v>0</v>
      </c>
      <c r="E52" s="58">
        <f>IF(A52="","",SUMPRODUCT(('Anlage 7'!$A$13:$A$965=A52)*'Anlage 7'!$F$13:$F$965))</f>
        <v>0</v>
      </c>
      <c r="F52" s="58">
        <f>IF(A52="","",SUMPRODUCT(('Anlage 7'!$A$13:$A$965=A52)*'Anlage 7'!$G$13:$G$965))</f>
        <v>0</v>
      </c>
      <c r="G52" s="58">
        <f>IF(A52="","",SUMPRODUCT(('Anlage 7'!$A$13:$A$965=A52)*'Anlage 7'!$H$13:$H$965))</f>
        <v>0</v>
      </c>
      <c r="H52" s="58">
        <f t="shared" si="0"/>
        <v>0</v>
      </c>
      <c r="I52" s="58">
        <f t="shared" si="1"/>
        <v>0</v>
      </c>
      <c r="K52" s="25"/>
    </row>
    <row r="53" spans="1:11" ht="15" customHeight="1" x14ac:dyDescent="0.25">
      <c r="A53" s="57">
        <f>IF('Anlage 6'!A53="","",'Anlage 6'!A53)</f>
        <v>40</v>
      </c>
      <c r="B53" s="157" t="str">
        <f>IF(A53="","",IF(ISERROR(CONCATENATE(VLOOKUP(A53,'Anlage 6'!$A$14:$H$138,2,FALSE),", ",VLOOKUP(A53,'Anlage 6'!$A$14:$H$138,3,FALSE)))=TRUE,"",(CONCATENATE(VLOOKUP(A53,'Anlage 6'!$A$14:$H$138,2,FALSE),", ",VLOOKUP(A53,'Anlage 6'!$A$14:$H$138,3,FALSE)))))</f>
        <v xml:space="preserve">, </v>
      </c>
      <c r="C53" s="158"/>
      <c r="D53" s="58">
        <f>IF('Anlage 6'!G53="",0,'Anlage 6'!H53)</f>
        <v>0</v>
      </c>
      <c r="E53" s="58">
        <f>IF(A53="","",SUMPRODUCT(('Anlage 7'!$A$13:$A$965=A53)*'Anlage 7'!$F$13:$F$965))</f>
        <v>0</v>
      </c>
      <c r="F53" s="58">
        <f>IF(A53="","",SUMPRODUCT(('Anlage 7'!$A$13:$A$965=A53)*'Anlage 7'!$G$13:$G$965))</f>
        <v>0</v>
      </c>
      <c r="G53" s="58">
        <f>IF(A53="","",SUMPRODUCT(('Anlage 7'!$A$13:$A$965=A53)*'Anlage 7'!$H$13:$H$965))</f>
        <v>0</v>
      </c>
      <c r="H53" s="58">
        <f t="shared" si="0"/>
        <v>0</v>
      </c>
      <c r="I53" s="58">
        <f t="shared" si="1"/>
        <v>0</v>
      </c>
      <c r="K53" s="25"/>
    </row>
    <row r="54" spans="1:11" ht="15" customHeight="1" x14ac:dyDescent="0.25">
      <c r="A54" s="57">
        <f>IF('Anlage 6'!A54="","",'Anlage 6'!A54)</f>
        <v>41</v>
      </c>
      <c r="B54" s="157" t="str">
        <f>IF(A54="","",IF(ISERROR(CONCATENATE(VLOOKUP(A54,'Anlage 6'!$A$14:$H$138,2,FALSE),", ",VLOOKUP(A54,'Anlage 6'!$A$14:$H$138,3,FALSE)))=TRUE,"",(CONCATENATE(VLOOKUP(A54,'Anlage 6'!$A$14:$H$138,2,FALSE),", ",VLOOKUP(A54,'Anlage 6'!$A$14:$H$138,3,FALSE)))))</f>
        <v xml:space="preserve">, </v>
      </c>
      <c r="C54" s="158"/>
      <c r="D54" s="58">
        <f>IF('Anlage 6'!G54="",0,'Anlage 6'!H54)</f>
        <v>0</v>
      </c>
      <c r="E54" s="58">
        <f>IF(A54="","",SUMPRODUCT(('Anlage 7'!$A$13:$A$965=A54)*'Anlage 7'!$F$13:$F$965))</f>
        <v>0</v>
      </c>
      <c r="F54" s="58">
        <f>IF(A54="","",SUMPRODUCT(('Anlage 7'!$A$13:$A$965=A54)*'Anlage 7'!$G$13:$G$965))</f>
        <v>0</v>
      </c>
      <c r="G54" s="58">
        <f>IF(A54="","",SUMPRODUCT(('Anlage 7'!$A$13:$A$965=A54)*'Anlage 7'!$H$13:$H$965))</f>
        <v>0</v>
      </c>
      <c r="H54" s="58">
        <f t="shared" si="0"/>
        <v>0</v>
      </c>
      <c r="I54" s="58">
        <f t="shared" si="1"/>
        <v>0</v>
      </c>
      <c r="K54" s="25"/>
    </row>
    <row r="55" spans="1:11" ht="15" customHeight="1" x14ac:dyDescent="0.25">
      <c r="A55" s="57">
        <f>IF('Anlage 6'!A55="","",'Anlage 6'!A55)</f>
        <v>42</v>
      </c>
      <c r="B55" s="157" t="str">
        <f>IF(A55="","",IF(ISERROR(CONCATENATE(VLOOKUP(A55,'Anlage 6'!$A$14:$H$138,2,FALSE),", ",VLOOKUP(A55,'Anlage 6'!$A$14:$H$138,3,FALSE)))=TRUE,"",(CONCATENATE(VLOOKUP(A55,'Anlage 6'!$A$14:$H$138,2,FALSE),", ",VLOOKUP(A55,'Anlage 6'!$A$14:$H$138,3,FALSE)))))</f>
        <v xml:space="preserve">, </v>
      </c>
      <c r="C55" s="158"/>
      <c r="D55" s="58">
        <f>IF('Anlage 6'!G55="",0,'Anlage 6'!H55)</f>
        <v>0</v>
      </c>
      <c r="E55" s="58">
        <f>IF(A55="","",SUMPRODUCT(('Anlage 7'!$A$13:$A$965=A55)*'Anlage 7'!$F$13:$F$965))</f>
        <v>0</v>
      </c>
      <c r="F55" s="58">
        <f>IF(A55="","",SUMPRODUCT(('Anlage 7'!$A$13:$A$965=A55)*'Anlage 7'!$G$13:$G$965))</f>
        <v>0</v>
      </c>
      <c r="G55" s="58">
        <f>IF(A55="","",SUMPRODUCT(('Anlage 7'!$A$13:$A$965=A55)*'Anlage 7'!$H$13:$H$965))</f>
        <v>0</v>
      </c>
      <c r="H55" s="58">
        <f t="shared" si="0"/>
        <v>0</v>
      </c>
      <c r="I55" s="58">
        <f t="shared" si="1"/>
        <v>0</v>
      </c>
      <c r="K55" s="25"/>
    </row>
    <row r="56" spans="1:11" ht="15" customHeight="1" x14ac:dyDescent="0.25">
      <c r="A56" s="57">
        <f>IF('Anlage 6'!A56="","",'Anlage 6'!A56)</f>
        <v>43</v>
      </c>
      <c r="B56" s="157" t="str">
        <f>IF(A56="","",IF(ISERROR(CONCATENATE(VLOOKUP(A56,'Anlage 6'!$A$14:$H$138,2,FALSE),", ",VLOOKUP(A56,'Anlage 6'!$A$14:$H$138,3,FALSE)))=TRUE,"",(CONCATENATE(VLOOKUP(A56,'Anlage 6'!$A$14:$H$138,2,FALSE),", ",VLOOKUP(A56,'Anlage 6'!$A$14:$H$138,3,FALSE)))))</f>
        <v xml:space="preserve">, </v>
      </c>
      <c r="C56" s="158"/>
      <c r="D56" s="58">
        <f>IF('Anlage 6'!G56="",0,'Anlage 6'!H56)</f>
        <v>0</v>
      </c>
      <c r="E56" s="58">
        <f>IF(A56="","",SUMPRODUCT(('Anlage 7'!$A$13:$A$965=A56)*'Anlage 7'!$F$13:$F$965))</f>
        <v>0</v>
      </c>
      <c r="F56" s="58">
        <f>IF(A56="","",SUMPRODUCT(('Anlage 7'!$A$13:$A$965=A56)*'Anlage 7'!$G$13:$G$965))</f>
        <v>0</v>
      </c>
      <c r="G56" s="58">
        <f>IF(A56="","",SUMPRODUCT(('Anlage 7'!$A$13:$A$965=A56)*'Anlage 7'!$H$13:$H$965))</f>
        <v>0</v>
      </c>
      <c r="H56" s="58">
        <f t="shared" si="0"/>
        <v>0</v>
      </c>
      <c r="I56" s="58">
        <f t="shared" si="1"/>
        <v>0</v>
      </c>
      <c r="K56" s="25"/>
    </row>
    <row r="57" spans="1:11" ht="15" customHeight="1" x14ac:dyDescent="0.25">
      <c r="A57" s="57">
        <f>IF('Anlage 6'!A57="","",'Anlage 6'!A57)</f>
        <v>44</v>
      </c>
      <c r="B57" s="157" t="str">
        <f>IF(A57="","",IF(ISERROR(CONCATENATE(VLOOKUP(A57,'Anlage 6'!$A$14:$H$138,2,FALSE),", ",VLOOKUP(A57,'Anlage 6'!$A$14:$H$138,3,FALSE)))=TRUE,"",(CONCATENATE(VLOOKUP(A57,'Anlage 6'!$A$14:$H$138,2,FALSE),", ",VLOOKUP(A57,'Anlage 6'!$A$14:$H$138,3,FALSE)))))</f>
        <v xml:space="preserve">, </v>
      </c>
      <c r="C57" s="158"/>
      <c r="D57" s="58">
        <f>IF('Anlage 6'!G57="",0,'Anlage 6'!H57)</f>
        <v>0</v>
      </c>
      <c r="E57" s="58">
        <f>IF(A57="","",SUMPRODUCT(('Anlage 7'!$A$13:$A$965=A57)*'Anlage 7'!$F$13:$F$965))</f>
        <v>0</v>
      </c>
      <c r="F57" s="58">
        <f>IF(A57="","",SUMPRODUCT(('Anlage 7'!$A$13:$A$965=A57)*'Anlage 7'!$G$13:$G$965))</f>
        <v>0</v>
      </c>
      <c r="G57" s="58">
        <f>IF(A57="","",SUMPRODUCT(('Anlage 7'!$A$13:$A$965=A57)*'Anlage 7'!$H$13:$H$965))</f>
        <v>0</v>
      </c>
      <c r="H57" s="58">
        <f t="shared" si="0"/>
        <v>0</v>
      </c>
      <c r="I57" s="58">
        <f t="shared" si="1"/>
        <v>0</v>
      </c>
      <c r="K57" s="25"/>
    </row>
    <row r="58" spans="1:11" ht="15" customHeight="1" x14ac:dyDescent="0.25">
      <c r="A58" s="57">
        <f>IF('Anlage 6'!A58="","",'Anlage 6'!A58)</f>
        <v>45</v>
      </c>
      <c r="B58" s="157" t="str">
        <f>IF(A58="","",IF(ISERROR(CONCATENATE(VLOOKUP(A58,'Anlage 6'!$A$14:$H$138,2,FALSE),", ",VLOOKUP(A58,'Anlage 6'!$A$14:$H$138,3,FALSE)))=TRUE,"",(CONCATENATE(VLOOKUP(A58,'Anlage 6'!$A$14:$H$138,2,FALSE),", ",VLOOKUP(A58,'Anlage 6'!$A$14:$H$138,3,FALSE)))))</f>
        <v xml:space="preserve">, </v>
      </c>
      <c r="C58" s="158"/>
      <c r="D58" s="58">
        <f>IF('Anlage 6'!G58="",0,'Anlage 6'!H58)</f>
        <v>0</v>
      </c>
      <c r="E58" s="58">
        <f>IF(A58="","",SUMPRODUCT(('Anlage 7'!$A$13:$A$965=A58)*'Anlage 7'!$F$13:$F$965))</f>
        <v>0</v>
      </c>
      <c r="F58" s="58">
        <f>IF(A58="","",SUMPRODUCT(('Anlage 7'!$A$13:$A$965=A58)*'Anlage 7'!$G$13:$G$965))</f>
        <v>0</v>
      </c>
      <c r="G58" s="58">
        <f>IF(A58="","",SUMPRODUCT(('Anlage 7'!$A$13:$A$965=A58)*'Anlage 7'!$H$13:$H$965))</f>
        <v>0</v>
      </c>
      <c r="H58" s="58">
        <f t="shared" si="0"/>
        <v>0</v>
      </c>
      <c r="I58" s="58">
        <f t="shared" si="1"/>
        <v>0</v>
      </c>
      <c r="K58" s="25"/>
    </row>
    <row r="59" spans="1:11" ht="15" customHeight="1" x14ac:dyDescent="0.25">
      <c r="A59" s="57">
        <f>IF('Anlage 6'!A59="","",'Anlage 6'!A59)</f>
        <v>46</v>
      </c>
      <c r="B59" s="157" t="str">
        <f>IF(A59="","",IF(ISERROR(CONCATENATE(VLOOKUP(A59,'Anlage 6'!$A$14:$H$138,2,FALSE),", ",VLOOKUP(A59,'Anlage 6'!$A$14:$H$138,3,FALSE)))=TRUE,"",(CONCATENATE(VLOOKUP(A59,'Anlage 6'!$A$14:$H$138,2,FALSE),", ",VLOOKUP(A59,'Anlage 6'!$A$14:$H$138,3,FALSE)))))</f>
        <v xml:space="preserve">, </v>
      </c>
      <c r="C59" s="158"/>
      <c r="D59" s="58">
        <f>IF('Anlage 6'!G59="",0,'Anlage 6'!H59)</f>
        <v>0</v>
      </c>
      <c r="E59" s="58">
        <f>IF(A59="","",SUMPRODUCT(('Anlage 7'!$A$13:$A$965=A59)*'Anlage 7'!$F$13:$F$965))</f>
        <v>0</v>
      </c>
      <c r="F59" s="58">
        <f>IF(A59="","",SUMPRODUCT(('Anlage 7'!$A$13:$A$965=A59)*'Anlage 7'!$G$13:$G$965))</f>
        <v>0</v>
      </c>
      <c r="G59" s="58">
        <f>IF(A59="","",SUMPRODUCT(('Anlage 7'!$A$13:$A$965=A59)*'Anlage 7'!$H$13:$H$965))</f>
        <v>0</v>
      </c>
      <c r="H59" s="58">
        <f t="shared" si="0"/>
        <v>0</v>
      </c>
      <c r="I59" s="58">
        <f t="shared" si="1"/>
        <v>0</v>
      </c>
      <c r="K59" s="25"/>
    </row>
    <row r="60" spans="1:11" ht="15" customHeight="1" x14ac:dyDescent="0.25">
      <c r="A60" s="57">
        <f>IF('Anlage 6'!A60="","",'Anlage 6'!A60)</f>
        <v>47</v>
      </c>
      <c r="B60" s="157" t="str">
        <f>IF(A60="","",IF(ISERROR(CONCATENATE(VLOOKUP(A60,'Anlage 6'!$A$14:$H$138,2,FALSE),", ",VLOOKUP(A60,'Anlage 6'!$A$14:$H$138,3,FALSE)))=TRUE,"",(CONCATENATE(VLOOKUP(A60,'Anlage 6'!$A$14:$H$138,2,FALSE),", ",VLOOKUP(A60,'Anlage 6'!$A$14:$H$138,3,FALSE)))))</f>
        <v xml:space="preserve">, </v>
      </c>
      <c r="C60" s="158"/>
      <c r="D60" s="58">
        <f>IF('Anlage 6'!G60="",0,'Anlage 6'!H60)</f>
        <v>0</v>
      </c>
      <c r="E60" s="58">
        <f>IF(A60="","",SUMPRODUCT(('Anlage 7'!$A$13:$A$965=A60)*'Anlage 7'!$F$13:$F$965))</f>
        <v>0</v>
      </c>
      <c r="F60" s="58">
        <f>IF(A60="","",SUMPRODUCT(('Anlage 7'!$A$13:$A$965=A60)*'Anlage 7'!$G$13:$G$965))</f>
        <v>0</v>
      </c>
      <c r="G60" s="58">
        <f>IF(A60="","",SUMPRODUCT(('Anlage 7'!$A$13:$A$965=A60)*'Anlage 7'!$H$13:$H$965))</f>
        <v>0</v>
      </c>
      <c r="H60" s="58">
        <f t="shared" si="0"/>
        <v>0</v>
      </c>
      <c r="I60" s="58">
        <f t="shared" si="1"/>
        <v>0</v>
      </c>
      <c r="K60" s="25"/>
    </row>
    <row r="61" spans="1:11" ht="15" customHeight="1" x14ac:dyDescent="0.25">
      <c r="A61" s="57">
        <f>IF('Anlage 6'!A61="","",'Anlage 6'!A61)</f>
        <v>48</v>
      </c>
      <c r="B61" s="157" t="str">
        <f>IF(A61="","",IF(ISERROR(CONCATENATE(VLOOKUP(A61,'Anlage 6'!$A$14:$H$138,2,FALSE),", ",VLOOKUP(A61,'Anlage 6'!$A$14:$H$138,3,FALSE)))=TRUE,"",(CONCATENATE(VLOOKUP(A61,'Anlage 6'!$A$14:$H$138,2,FALSE),", ",VLOOKUP(A61,'Anlage 6'!$A$14:$H$138,3,FALSE)))))</f>
        <v xml:space="preserve">, </v>
      </c>
      <c r="C61" s="158"/>
      <c r="D61" s="58">
        <f>IF('Anlage 6'!G61="",0,'Anlage 6'!H61)</f>
        <v>0</v>
      </c>
      <c r="E61" s="58">
        <f>IF(A61="","",SUMPRODUCT(('Anlage 7'!$A$13:$A$965=A61)*'Anlage 7'!$F$13:$F$965))</f>
        <v>0</v>
      </c>
      <c r="F61" s="58">
        <f>IF(A61="","",SUMPRODUCT(('Anlage 7'!$A$13:$A$965=A61)*'Anlage 7'!$G$13:$G$965))</f>
        <v>0</v>
      </c>
      <c r="G61" s="58">
        <f>IF(A61="","",SUMPRODUCT(('Anlage 7'!$A$13:$A$965=A61)*'Anlage 7'!$H$13:$H$965))</f>
        <v>0</v>
      </c>
      <c r="H61" s="58">
        <f t="shared" si="0"/>
        <v>0</v>
      </c>
      <c r="I61" s="58">
        <f t="shared" si="1"/>
        <v>0</v>
      </c>
      <c r="K61" s="25"/>
    </row>
    <row r="62" spans="1:11" ht="15" customHeight="1" x14ac:dyDescent="0.25">
      <c r="A62" s="57">
        <f>IF('Anlage 6'!A62="","",'Anlage 6'!A62)</f>
        <v>49</v>
      </c>
      <c r="B62" s="157" t="str">
        <f>IF(A62="","",IF(ISERROR(CONCATENATE(VLOOKUP(A62,'Anlage 6'!$A$14:$H$138,2,FALSE),", ",VLOOKUP(A62,'Anlage 6'!$A$14:$H$138,3,FALSE)))=TRUE,"",(CONCATENATE(VLOOKUP(A62,'Anlage 6'!$A$14:$H$138,2,FALSE),", ",VLOOKUP(A62,'Anlage 6'!$A$14:$H$138,3,FALSE)))))</f>
        <v xml:space="preserve">, </v>
      </c>
      <c r="C62" s="158"/>
      <c r="D62" s="58">
        <f>IF('Anlage 6'!G62="",0,'Anlage 6'!H62)</f>
        <v>0</v>
      </c>
      <c r="E62" s="58">
        <f>IF(A62="","",SUMPRODUCT(('Anlage 7'!$A$13:$A$965=A62)*'Anlage 7'!$F$13:$F$965))</f>
        <v>0</v>
      </c>
      <c r="F62" s="58">
        <f>IF(A62="","",SUMPRODUCT(('Anlage 7'!$A$13:$A$965=A62)*'Anlage 7'!$G$13:$G$965))</f>
        <v>0</v>
      </c>
      <c r="G62" s="58">
        <f>IF(A62="","",SUMPRODUCT(('Anlage 7'!$A$13:$A$965=A62)*'Anlage 7'!$H$13:$H$965))</f>
        <v>0</v>
      </c>
      <c r="H62" s="58">
        <f t="shared" si="0"/>
        <v>0</v>
      </c>
      <c r="I62" s="58">
        <f t="shared" si="1"/>
        <v>0</v>
      </c>
      <c r="K62" s="25"/>
    </row>
    <row r="63" spans="1:11" ht="15" customHeight="1" x14ac:dyDescent="0.25">
      <c r="A63" s="57">
        <f>IF('Anlage 6'!A63="","",'Anlage 6'!A63)</f>
        <v>50</v>
      </c>
      <c r="B63" s="157" t="str">
        <f>IF(A63="","",IF(ISERROR(CONCATENATE(VLOOKUP(A63,'Anlage 6'!$A$14:$H$138,2,FALSE),", ",VLOOKUP(A63,'Anlage 6'!$A$14:$H$138,3,FALSE)))=TRUE,"",(CONCATENATE(VLOOKUP(A63,'Anlage 6'!$A$14:$H$138,2,FALSE),", ",VLOOKUP(A63,'Anlage 6'!$A$14:$H$138,3,FALSE)))))</f>
        <v xml:space="preserve">, </v>
      </c>
      <c r="C63" s="158"/>
      <c r="D63" s="58">
        <f>IF('Anlage 6'!G63="",0,'Anlage 6'!H63)</f>
        <v>0</v>
      </c>
      <c r="E63" s="58">
        <f>IF(A63="","",SUMPRODUCT(('Anlage 7'!$A$13:$A$965=A63)*'Anlage 7'!$F$13:$F$965))</f>
        <v>0</v>
      </c>
      <c r="F63" s="58">
        <f>IF(A63="","",SUMPRODUCT(('Anlage 7'!$A$13:$A$965=A63)*'Anlage 7'!$G$13:$G$965))</f>
        <v>0</v>
      </c>
      <c r="G63" s="58">
        <f>IF(A63="","",SUMPRODUCT(('Anlage 7'!$A$13:$A$965=A63)*'Anlage 7'!$H$13:$H$965))</f>
        <v>0</v>
      </c>
      <c r="H63" s="58">
        <f t="shared" si="0"/>
        <v>0</v>
      </c>
      <c r="I63" s="58">
        <f t="shared" si="1"/>
        <v>0</v>
      </c>
      <c r="K63" s="25"/>
    </row>
    <row r="64" spans="1:11" ht="15" customHeight="1" x14ac:dyDescent="0.25">
      <c r="A64" s="57">
        <f>IF('Anlage 6'!A64="","",'Anlage 6'!A64)</f>
        <v>51</v>
      </c>
      <c r="B64" s="157" t="str">
        <f>IF(A64="","",IF(ISERROR(CONCATENATE(VLOOKUP(A64,'Anlage 6'!$A$14:$H$138,2,FALSE),", ",VLOOKUP(A64,'Anlage 6'!$A$14:$H$138,3,FALSE)))=TRUE,"",(CONCATENATE(VLOOKUP(A64,'Anlage 6'!$A$14:$H$138,2,FALSE),", ",VLOOKUP(A64,'Anlage 6'!$A$14:$H$138,3,FALSE)))))</f>
        <v xml:space="preserve">, </v>
      </c>
      <c r="C64" s="158"/>
      <c r="D64" s="58">
        <f>IF('Anlage 6'!G64="",0,'Anlage 6'!H64)</f>
        <v>0</v>
      </c>
      <c r="E64" s="58">
        <f>IF(A64="","",SUMPRODUCT(('Anlage 7'!$A$13:$A$965=A64)*'Anlage 7'!$F$13:$F$965))</f>
        <v>0</v>
      </c>
      <c r="F64" s="58">
        <f>IF(A64="","",SUMPRODUCT(('Anlage 7'!$A$13:$A$965=A64)*'Anlage 7'!$G$13:$G$965))</f>
        <v>0</v>
      </c>
      <c r="G64" s="58">
        <f>IF(A64="","",SUMPRODUCT(('Anlage 7'!$A$13:$A$965=A64)*'Anlage 7'!$H$13:$H$965))</f>
        <v>0</v>
      </c>
      <c r="H64" s="58">
        <f t="shared" si="0"/>
        <v>0</v>
      </c>
      <c r="I64" s="58">
        <f t="shared" si="1"/>
        <v>0</v>
      </c>
      <c r="K64" s="25"/>
    </row>
    <row r="65" spans="1:11" ht="15" customHeight="1" x14ac:dyDescent="0.25">
      <c r="A65" s="57">
        <f>IF('Anlage 6'!A65="","",'Anlage 6'!A65)</f>
        <v>52</v>
      </c>
      <c r="B65" s="157" t="str">
        <f>IF(A65="","",IF(ISERROR(CONCATENATE(VLOOKUP(A65,'Anlage 6'!$A$14:$H$138,2,FALSE),", ",VLOOKUP(A65,'Anlage 6'!$A$14:$H$138,3,FALSE)))=TRUE,"",(CONCATENATE(VLOOKUP(A65,'Anlage 6'!$A$14:$H$138,2,FALSE),", ",VLOOKUP(A65,'Anlage 6'!$A$14:$H$138,3,FALSE)))))</f>
        <v xml:space="preserve">, </v>
      </c>
      <c r="C65" s="158"/>
      <c r="D65" s="58">
        <f>IF('Anlage 6'!G65="",0,'Anlage 6'!H65)</f>
        <v>0</v>
      </c>
      <c r="E65" s="58">
        <f>IF(A65="","",SUMPRODUCT(('Anlage 7'!$A$13:$A$965=A65)*'Anlage 7'!$F$13:$F$965))</f>
        <v>0</v>
      </c>
      <c r="F65" s="58">
        <f>IF(A65="","",SUMPRODUCT(('Anlage 7'!$A$13:$A$965=A65)*'Anlage 7'!$G$13:$G$965))</f>
        <v>0</v>
      </c>
      <c r="G65" s="58">
        <f>IF(A65="","",SUMPRODUCT(('Anlage 7'!$A$13:$A$965=A65)*'Anlage 7'!$H$13:$H$965))</f>
        <v>0</v>
      </c>
      <c r="H65" s="58">
        <f t="shared" si="0"/>
        <v>0</v>
      </c>
      <c r="I65" s="58">
        <f t="shared" si="1"/>
        <v>0</v>
      </c>
      <c r="K65" s="25"/>
    </row>
    <row r="66" spans="1:11" ht="15" customHeight="1" x14ac:dyDescent="0.25">
      <c r="A66" s="57">
        <f>IF('Anlage 6'!A66="","",'Anlage 6'!A66)</f>
        <v>53</v>
      </c>
      <c r="B66" s="157" t="str">
        <f>IF(A66="","",IF(ISERROR(CONCATENATE(VLOOKUP(A66,'Anlage 6'!$A$14:$H$138,2,FALSE),", ",VLOOKUP(A66,'Anlage 6'!$A$14:$H$138,3,FALSE)))=TRUE,"",(CONCATENATE(VLOOKUP(A66,'Anlage 6'!$A$14:$H$138,2,FALSE),", ",VLOOKUP(A66,'Anlage 6'!$A$14:$H$138,3,FALSE)))))</f>
        <v xml:space="preserve">, </v>
      </c>
      <c r="C66" s="158"/>
      <c r="D66" s="58">
        <f>IF('Anlage 6'!G66="",0,'Anlage 6'!H66)</f>
        <v>0</v>
      </c>
      <c r="E66" s="58">
        <f>IF(A66="","",SUMPRODUCT(('Anlage 7'!$A$13:$A$965=A66)*'Anlage 7'!$F$13:$F$965))</f>
        <v>0</v>
      </c>
      <c r="F66" s="58">
        <f>IF(A66="","",SUMPRODUCT(('Anlage 7'!$A$13:$A$965=A66)*'Anlage 7'!$G$13:$G$965))</f>
        <v>0</v>
      </c>
      <c r="G66" s="58">
        <f>IF(A66="","",SUMPRODUCT(('Anlage 7'!$A$13:$A$965=A66)*'Anlage 7'!$H$13:$H$965))</f>
        <v>0</v>
      </c>
      <c r="H66" s="58">
        <f t="shared" si="0"/>
        <v>0</v>
      </c>
      <c r="I66" s="58">
        <f t="shared" si="1"/>
        <v>0</v>
      </c>
      <c r="K66" s="25"/>
    </row>
    <row r="67" spans="1:11" ht="15" customHeight="1" x14ac:dyDescent="0.25">
      <c r="A67" s="57">
        <f>IF('Anlage 6'!A67="","",'Anlage 6'!A67)</f>
        <v>54</v>
      </c>
      <c r="B67" s="157" t="str">
        <f>IF(A67="","",IF(ISERROR(CONCATENATE(VLOOKUP(A67,'Anlage 6'!$A$14:$H$138,2,FALSE),", ",VLOOKUP(A67,'Anlage 6'!$A$14:$H$138,3,FALSE)))=TRUE,"",(CONCATENATE(VLOOKUP(A67,'Anlage 6'!$A$14:$H$138,2,FALSE),", ",VLOOKUP(A67,'Anlage 6'!$A$14:$H$138,3,FALSE)))))</f>
        <v xml:space="preserve">, </v>
      </c>
      <c r="C67" s="158"/>
      <c r="D67" s="58">
        <f>IF('Anlage 6'!G67="",0,'Anlage 6'!H67)</f>
        <v>0</v>
      </c>
      <c r="E67" s="58">
        <f>IF(A67="","",SUMPRODUCT(('Anlage 7'!$A$13:$A$965=A67)*'Anlage 7'!$F$13:$F$965))</f>
        <v>0</v>
      </c>
      <c r="F67" s="58">
        <f>IF(A67="","",SUMPRODUCT(('Anlage 7'!$A$13:$A$965=A67)*'Anlage 7'!$G$13:$G$965))</f>
        <v>0</v>
      </c>
      <c r="G67" s="58">
        <f>IF(A67="","",SUMPRODUCT(('Anlage 7'!$A$13:$A$965=A67)*'Anlage 7'!$H$13:$H$965))</f>
        <v>0</v>
      </c>
      <c r="H67" s="58">
        <f t="shared" si="0"/>
        <v>0</v>
      </c>
      <c r="I67" s="58">
        <f t="shared" si="1"/>
        <v>0</v>
      </c>
      <c r="K67" s="25"/>
    </row>
    <row r="68" spans="1:11" ht="15" customHeight="1" x14ac:dyDescent="0.25">
      <c r="A68" s="57">
        <f>IF('Anlage 6'!A68="","",'Anlage 6'!A68)</f>
        <v>55</v>
      </c>
      <c r="B68" s="157" t="str">
        <f>IF(A68="","",IF(ISERROR(CONCATENATE(VLOOKUP(A68,'Anlage 6'!$A$14:$H$138,2,FALSE),", ",VLOOKUP(A68,'Anlage 6'!$A$14:$H$138,3,FALSE)))=TRUE,"",(CONCATENATE(VLOOKUP(A68,'Anlage 6'!$A$14:$H$138,2,FALSE),", ",VLOOKUP(A68,'Anlage 6'!$A$14:$H$138,3,FALSE)))))</f>
        <v xml:space="preserve">, </v>
      </c>
      <c r="C68" s="158"/>
      <c r="D68" s="58">
        <f>IF('Anlage 6'!G68="",0,'Anlage 6'!H68)</f>
        <v>0</v>
      </c>
      <c r="E68" s="58">
        <f>IF(A68="","",SUMPRODUCT(('Anlage 7'!$A$13:$A$965=A68)*'Anlage 7'!$F$13:$F$965))</f>
        <v>0</v>
      </c>
      <c r="F68" s="58">
        <f>IF(A68="","",SUMPRODUCT(('Anlage 7'!$A$13:$A$965=A68)*'Anlage 7'!$G$13:$G$965))</f>
        <v>0</v>
      </c>
      <c r="G68" s="58">
        <f>IF(A68="","",SUMPRODUCT(('Anlage 7'!$A$13:$A$965=A68)*'Anlage 7'!$H$13:$H$965))</f>
        <v>0</v>
      </c>
      <c r="H68" s="58">
        <f t="shared" si="0"/>
        <v>0</v>
      </c>
      <c r="I68" s="58">
        <f t="shared" si="1"/>
        <v>0</v>
      </c>
      <c r="K68" s="25"/>
    </row>
    <row r="69" spans="1:11" ht="15" customHeight="1" x14ac:dyDescent="0.25">
      <c r="A69" s="57">
        <f>IF('Anlage 6'!A69="","",'Anlage 6'!A69)</f>
        <v>56</v>
      </c>
      <c r="B69" s="157" t="str">
        <f>IF(A69="","",IF(ISERROR(CONCATENATE(VLOOKUP(A69,'Anlage 6'!$A$14:$H$138,2,FALSE),", ",VLOOKUP(A69,'Anlage 6'!$A$14:$H$138,3,FALSE)))=TRUE,"",(CONCATENATE(VLOOKUP(A69,'Anlage 6'!$A$14:$H$138,2,FALSE),", ",VLOOKUP(A69,'Anlage 6'!$A$14:$H$138,3,FALSE)))))</f>
        <v xml:space="preserve">, </v>
      </c>
      <c r="C69" s="158"/>
      <c r="D69" s="58">
        <f>IF('Anlage 6'!G69="",0,'Anlage 6'!H69)</f>
        <v>0</v>
      </c>
      <c r="E69" s="58">
        <f>IF(A69="","",SUMPRODUCT(('Anlage 7'!$A$13:$A$965=A69)*'Anlage 7'!$F$13:$F$965))</f>
        <v>0</v>
      </c>
      <c r="F69" s="58">
        <f>IF(A69="","",SUMPRODUCT(('Anlage 7'!$A$13:$A$965=A69)*'Anlage 7'!$G$13:$G$965))</f>
        <v>0</v>
      </c>
      <c r="G69" s="58">
        <f>IF(A69="","",SUMPRODUCT(('Anlage 7'!$A$13:$A$965=A69)*'Anlage 7'!$H$13:$H$965))</f>
        <v>0</v>
      </c>
      <c r="H69" s="58">
        <f t="shared" si="0"/>
        <v>0</v>
      </c>
      <c r="I69" s="58">
        <f t="shared" si="1"/>
        <v>0</v>
      </c>
      <c r="K69" s="25"/>
    </row>
    <row r="70" spans="1:11" ht="15" customHeight="1" x14ac:dyDescent="0.25">
      <c r="A70" s="57">
        <f>IF('Anlage 6'!A70="","",'Anlage 6'!A70)</f>
        <v>57</v>
      </c>
      <c r="B70" s="157" t="str">
        <f>IF(A70="","",IF(ISERROR(CONCATENATE(VLOOKUP(A70,'Anlage 6'!$A$14:$H$138,2,FALSE),", ",VLOOKUP(A70,'Anlage 6'!$A$14:$H$138,3,FALSE)))=TRUE,"",(CONCATENATE(VLOOKUP(A70,'Anlage 6'!$A$14:$H$138,2,FALSE),", ",VLOOKUP(A70,'Anlage 6'!$A$14:$H$138,3,FALSE)))))</f>
        <v xml:space="preserve">, </v>
      </c>
      <c r="C70" s="158"/>
      <c r="D70" s="58">
        <f>IF('Anlage 6'!G70="",0,'Anlage 6'!H70)</f>
        <v>0</v>
      </c>
      <c r="E70" s="58">
        <f>IF(A70="","",SUMPRODUCT(('Anlage 7'!$A$13:$A$965=A70)*'Anlage 7'!$F$13:$F$965))</f>
        <v>0</v>
      </c>
      <c r="F70" s="58">
        <f>IF(A70="","",SUMPRODUCT(('Anlage 7'!$A$13:$A$965=A70)*'Anlage 7'!$G$13:$G$965))</f>
        <v>0</v>
      </c>
      <c r="G70" s="58">
        <f>IF(A70="","",SUMPRODUCT(('Anlage 7'!$A$13:$A$965=A70)*'Anlage 7'!$H$13:$H$965))</f>
        <v>0</v>
      </c>
      <c r="H70" s="58">
        <f t="shared" si="0"/>
        <v>0</v>
      </c>
      <c r="I70" s="58">
        <f t="shared" si="1"/>
        <v>0</v>
      </c>
      <c r="K70" s="25"/>
    </row>
    <row r="71" spans="1:11" ht="15" customHeight="1" x14ac:dyDescent="0.25">
      <c r="A71" s="57">
        <f>IF('Anlage 6'!A71="","",'Anlage 6'!A71)</f>
        <v>58</v>
      </c>
      <c r="B71" s="157" t="str">
        <f>IF(A71="","",IF(ISERROR(CONCATENATE(VLOOKUP(A71,'Anlage 6'!$A$14:$H$138,2,FALSE),", ",VLOOKUP(A71,'Anlage 6'!$A$14:$H$138,3,FALSE)))=TRUE,"",(CONCATENATE(VLOOKUP(A71,'Anlage 6'!$A$14:$H$138,2,FALSE),", ",VLOOKUP(A71,'Anlage 6'!$A$14:$H$138,3,FALSE)))))</f>
        <v xml:space="preserve">, </v>
      </c>
      <c r="C71" s="158"/>
      <c r="D71" s="58">
        <f>IF('Anlage 6'!G71="",0,'Anlage 6'!H71)</f>
        <v>0</v>
      </c>
      <c r="E71" s="58">
        <f>IF(A71="","",SUMPRODUCT(('Anlage 7'!$A$13:$A$965=A71)*'Anlage 7'!$F$13:$F$965))</f>
        <v>0</v>
      </c>
      <c r="F71" s="58">
        <f>IF(A71="","",SUMPRODUCT(('Anlage 7'!$A$13:$A$965=A71)*'Anlage 7'!$G$13:$G$965))</f>
        <v>0</v>
      </c>
      <c r="G71" s="58">
        <f>IF(A71="","",SUMPRODUCT(('Anlage 7'!$A$13:$A$965=A71)*'Anlage 7'!$H$13:$H$965))</f>
        <v>0</v>
      </c>
      <c r="H71" s="58">
        <f t="shared" si="0"/>
        <v>0</v>
      </c>
      <c r="I71" s="58">
        <f t="shared" si="1"/>
        <v>0</v>
      </c>
      <c r="K71" s="25"/>
    </row>
    <row r="72" spans="1:11" ht="15" customHeight="1" x14ac:dyDescent="0.25">
      <c r="A72" s="57">
        <f>IF('Anlage 6'!A72="","",'Anlage 6'!A72)</f>
        <v>59</v>
      </c>
      <c r="B72" s="157" t="str">
        <f>IF(A72="","",IF(ISERROR(CONCATENATE(VLOOKUP(A72,'Anlage 6'!$A$14:$H$138,2,FALSE),", ",VLOOKUP(A72,'Anlage 6'!$A$14:$H$138,3,FALSE)))=TRUE,"",(CONCATENATE(VLOOKUP(A72,'Anlage 6'!$A$14:$H$138,2,FALSE),", ",VLOOKUP(A72,'Anlage 6'!$A$14:$H$138,3,FALSE)))))</f>
        <v xml:space="preserve">, </v>
      </c>
      <c r="C72" s="158"/>
      <c r="D72" s="58">
        <f>IF('Anlage 6'!G72="",0,'Anlage 6'!H72)</f>
        <v>0</v>
      </c>
      <c r="E72" s="58">
        <f>IF(A72="","",SUMPRODUCT(('Anlage 7'!$A$13:$A$965=A72)*'Anlage 7'!$F$13:$F$965))</f>
        <v>0</v>
      </c>
      <c r="F72" s="58">
        <f>IF(A72="","",SUMPRODUCT(('Anlage 7'!$A$13:$A$965=A72)*'Anlage 7'!$G$13:$G$965))</f>
        <v>0</v>
      </c>
      <c r="G72" s="58">
        <f>IF(A72="","",SUMPRODUCT(('Anlage 7'!$A$13:$A$965=A72)*'Anlage 7'!$H$13:$H$965))</f>
        <v>0</v>
      </c>
      <c r="H72" s="58">
        <f t="shared" si="0"/>
        <v>0</v>
      </c>
      <c r="I72" s="58">
        <f t="shared" si="1"/>
        <v>0</v>
      </c>
      <c r="K72" s="25"/>
    </row>
    <row r="73" spans="1:11" ht="15" customHeight="1" x14ac:dyDescent="0.25">
      <c r="A73" s="57">
        <f>IF('Anlage 6'!A73="","",'Anlage 6'!A73)</f>
        <v>60</v>
      </c>
      <c r="B73" s="157" t="str">
        <f>IF(A73="","",IF(ISERROR(CONCATENATE(VLOOKUP(A73,'Anlage 6'!$A$14:$H$138,2,FALSE),", ",VLOOKUP(A73,'Anlage 6'!$A$14:$H$138,3,FALSE)))=TRUE,"",(CONCATENATE(VLOOKUP(A73,'Anlage 6'!$A$14:$H$138,2,FALSE),", ",VLOOKUP(A73,'Anlage 6'!$A$14:$H$138,3,FALSE)))))</f>
        <v xml:space="preserve">, </v>
      </c>
      <c r="C73" s="158"/>
      <c r="D73" s="58">
        <f>IF('Anlage 6'!G73="",0,'Anlage 6'!H73)</f>
        <v>0</v>
      </c>
      <c r="E73" s="58">
        <f>IF(A73="","",SUMPRODUCT(('Anlage 7'!$A$13:$A$965=A73)*'Anlage 7'!$F$13:$F$965))</f>
        <v>0</v>
      </c>
      <c r="F73" s="58">
        <f>IF(A73="","",SUMPRODUCT(('Anlage 7'!$A$13:$A$965=A73)*'Anlage 7'!$G$13:$G$965))</f>
        <v>0</v>
      </c>
      <c r="G73" s="58">
        <f>IF(A73="","",SUMPRODUCT(('Anlage 7'!$A$13:$A$965=A73)*'Anlage 7'!$H$13:$H$965))</f>
        <v>0</v>
      </c>
      <c r="H73" s="58">
        <f t="shared" si="0"/>
        <v>0</v>
      </c>
      <c r="I73" s="58">
        <f t="shared" si="1"/>
        <v>0</v>
      </c>
      <c r="K73" s="25"/>
    </row>
    <row r="74" spans="1:11" ht="15" customHeight="1" x14ac:dyDescent="0.25">
      <c r="A74" s="57">
        <f>IF('Anlage 6'!A74="","",'Anlage 6'!A74)</f>
        <v>61</v>
      </c>
      <c r="B74" s="157" t="str">
        <f>IF(A74="","",IF(ISERROR(CONCATENATE(VLOOKUP(A74,'Anlage 6'!$A$14:$H$138,2,FALSE),", ",VLOOKUP(A74,'Anlage 6'!$A$14:$H$138,3,FALSE)))=TRUE,"",(CONCATENATE(VLOOKUP(A74,'Anlage 6'!$A$14:$H$138,2,FALSE),", ",VLOOKUP(A74,'Anlage 6'!$A$14:$H$138,3,FALSE)))))</f>
        <v xml:space="preserve">, </v>
      </c>
      <c r="C74" s="158"/>
      <c r="D74" s="58">
        <f>IF('Anlage 6'!G74="",0,'Anlage 6'!H74)</f>
        <v>0</v>
      </c>
      <c r="E74" s="58">
        <f>IF(A74="","",SUMPRODUCT(('Anlage 7'!$A$13:$A$965=A74)*'Anlage 7'!$F$13:$F$965))</f>
        <v>0</v>
      </c>
      <c r="F74" s="58">
        <f>IF(A74="","",SUMPRODUCT(('Anlage 7'!$A$13:$A$965=A74)*'Anlage 7'!$G$13:$G$965))</f>
        <v>0</v>
      </c>
      <c r="G74" s="58">
        <f>IF(A74="","",SUMPRODUCT(('Anlage 7'!$A$13:$A$965=A74)*'Anlage 7'!$H$13:$H$965))</f>
        <v>0</v>
      </c>
      <c r="H74" s="58">
        <f t="shared" si="0"/>
        <v>0</v>
      </c>
      <c r="I74" s="58">
        <f t="shared" si="1"/>
        <v>0</v>
      </c>
      <c r="K74" s="25"/>
    </row>
    <row r="75" spans="1:11" ht="15" customHeight="1" x14ac:dyDescent="0.25">
      <c r="A75" s="57">
        <f>IF('Anlage 6'!A75="","",'Anlage 6'!A75)</f>
        <v>62</v>
      </c>
      <c r="B75" s="157" t="str">
        <f>IF(A75="","",IF(ISERROR(CONCATENATE(VLOOKUP(A75,'Anlage 6'!$A$14:$H$138,2,FALSE),", ",VLOOKUP(A75,'Anlage 6'!$A$14:$H$138,3,FALSE)))=TRUE,"",(CONCATENATE(VLOOKUP(A75,'Anlage 6'!$A$14:$H$138,2,FALSE),", ",VLOOKUP(A75,'Anlage 6'!$A$14:$H$138,3,FALSE)))))</f>
        <v xml:space="preserve">, </v>
      </c>
      <c r="C75" s="158"/>
      <c r="D75" s="58">
        <f>IF('Anlage 6'!G75="",0,'Anlage 6'!H75)</f>
        <v>0</v>
      </c>
      <c r="E75" s="58">
        <f>IF(A75="","",SUMPRODUCT(('Anlage 7'!$A$13:$A$965=A75)*'Anlage 7'!$F$13:$F$965))</f>
        <v>0</v>
      </c>
      <c r="F75" s="58">
        <f>IF(A75="","",SUMPRODUCT(('Anlage 7'!$A$13:$A$965=A75)*'Anlage 7'!$G$13:$G$965))</f>
        <v>0</v>
      </c>
      <c r="G75" s="58">
        <f>IF(A75="","",SUMPRODUCT(('Anlage 7'!$A$13:$A$965=A75)*'Anlage 7'!$H$13:$H$965))</f>
        <v>0</v>
      </c>
      <c r="H75" s="58">
        <f t="shared" si="0"/>
        <v>0</v>
      </c>
      <c r="I75" s="58">
        <f t="shared" si="1"/>
        <v>0</v>
      </c>
      <c r="K75" s="25"/>
    </row>
    <row r="76" spans="1:11" ht="15" customHeight="1" x14ac:dyDescent="0.25">
      <c r="A76" s="57">
        <f>IF('Anlage 6'!A76="","",'Anlage 6'!A76)</f>
        <v>63</v>
      </c>
      <c r="B76" s="157" t="str">
        <f>IF(A76="","",IF(ISERROR(CONCATENATE(VLOOKUP(A76,'Anlage 6'!$A$14:$H$138,2,FALSE),", ",VLOOKUP(A76,'Anlage 6'!$A$14:$H$138,3,FALSE)))=TRUE,"",(CONCATENATE(VLOOKUP(A76,'Anlage 6'!$A$14:$H$138,2,FALSE),", ",VLOOKUP(A76,'Anlage 6'!$A$14:$H$138,3,FALSE)))))</f>
        <v xml:space="preserve">, </v>
      </c>
      <c r="C76" s="158"/>
      <c r="D76" s="58">
        <f>IF('Anlage 6'!G76="",0,'Anlage 6'!H76)</f>
        <v>0</v>
      </c>
      <c r="E76" s="58">
        <f>IF(A76="","",SUMPRODUCT(('Anlage 7'!$A$13:$A$965=A76)*'Anlage 7'!$F$13:$F$965))</f>
        <v>0</v>
      </c>
      <c r="F76" s="58">
        <f>IF(A76="","",SUMPRODUCT(('Anlage 7'!$A$13:$A$965=A76)*'Anlage 7'!$G$13:$G$965))</f>
        <v>0</v>
      </c>
      <c r="G76" s="58">
        <f>IF(A76="","",SUMPRODUCT(('Anlage 7'!$A$13:$A$965=A76)*'Anlage 7'!$H$13:$H$965))</f>
        <v>0</v>
      </c>
      <c r="H76" s="58">
        <f t="shared" si="0"/>
        <v>0</v>
      </c>
      <c r="I76" s="58">
        <f t="shared" si="1"/>
        <v>0</v>
      </c>
      <c r="K76" s="25"/>
    </row>
    <row r="77" spans="1:11" ht="15" customHeight="1" x14ac:dyDescent="0.25">
      <c r="A77" s="57">
        <f>IF('Anlage 6'!A77="","",'Anlage 6'!A77)</f>
        <v>64</v>
      </c>
      <c r="B77" s="157" t="str">
        <f>IF(A77="","",IF(ISERROR(CONCATENATE(VLOOKUP(A77,'Anlage 6'!$A$14:$H$138,2,FALSE),", ",VLOOKUP(A77,'Anlage 6'!$A$14:$H$138,3,FALSE)))=TRUE,"",(CONCATENATE(VLOOKUP(A77,'Anlage 6'!$A$14:$H$138,2,FALSE),", ",VLOOKUP(A77,'Anlage 6'!$A$14:$H$138,3,FALSE)))))</f>
        <v xml:space="preserve">, </v>
      </c>
      <c r="C77" s="158"/>
      <c r="D77" s="58">
        <f>IF('Anlage 6'!G77="",0,'Anlage 6'!H77)</f>
        <v>0</v>
      </c>
      <c r="E77" s="58">
        <f>IF(A77="","",SUMPRODUCT(('Anlage 7'!$A$13:$A$965=A77)*'Anlage 7'!$F$13:$F$965))</f>
        <v>0</v>
      </c>
      <c r="F77" s="58">
        <f>IF(A77="","",SUMPRODUCT(('Anlage 7'!$A$13:$A$965=A77)*'Anlage 7'!$G$13:$G$965))</f>
        <v>0</v>
      </c>
      <c r="G77" s="58">
        <f>IF(A77="","",SUMPRODUCT(('Anlage 7'!$A$13:$A$965=A77)*'Anlage 7'!$H$13:$H$965))</f>
        <v>0</v>
      </c>
      <c r="H77" s="58">
        <f t="shared" si="0"/>
        <v>0</v>
      </c>
      <c r="I77" s="58">
        <f t="shared" si="1"/>
        <v>0</v>
      </c>
      <c r="K77" s="25"/>
    </row>
    <row r="78" spans="1:11" ht="15" customHeight="1" x14ac:dyDescent="0.25">
      <c r="A78" s="57">
        <f>IF('Anlage 6'!A78="","",'Anlage 6'!A78)</f>
        <v>65</v>
      </c>
      <c r="B78" s="157" t="str">
        <f>IF(A78="","",IF(ISERROR(CONCATENATE(VLOOKUP(A78,'Anlage 6'!$A$14:$H$138,2,FALSE),", ",VLOOKUP(A78,'Anlage 6'!$A$14:$H$138,3,FALSE)))=TRUE,"",(CONCATENATE(VLOOKUP(A78,'Anlage 6'!$A$14:$H$138,2,FALSE),", ",VLOOKUP(A78,'Anlage 6'!$A$14:$H$138,3,FALSE)))))</f>
        <v xml:space="preserve">, </v>
      </c>
      <c r="C78" s="158"/>
      <c r="D78" s="58">
        <f>IF('Anlage 6'!G78="",0,'Anlage 6'!H78)</f>
        <v>0</v>
      </c>
      <c r="E78" s="58">
        <f>IF(A78="","",SUMPRODUCT(('Anlage 7'!$A$13:$A$965=A78)*'Anlage 7'!$F$13:$F$965))</f>
        <v>0</v>
      </c>
      <c r="F78" s="58">
        <f>IF(A78="","",SUMPRODUCT(('Anlage 7'!$A$13:$A$965=A78)*'Anlage 7'!$G$13:$G$965))</f>
        <v>0</v>
      </c>
      <c r="G78" s="58">
        <f>IF(A78="","",SUMPRODUCT(('Anlage 7'!$A$13:$A$965=A78)*'Anlage 7'!$H$13:$H$965))</f>
        <v>0</v>
      </c>
      <c r="H78" s="58">
        <f t="shared" si="0"/>
        <v>0</v>
      </c>
      <c r="I78" s="58">
        <f t="shared" si="1"/>
        <v>0</v>
      </c>
      <c r="K78" s="25"/>
    </row>
    <row r="79" spans="1:11" ht="15" customHeight="1" x14ac:dyDescent="0.25">
      <c r="A79" s="57">
        <f>IF('Anlage 6'!A79="","",'Anlage 6'!A79)</f>
        <v>66</v>
      </c>
      <c r="B79" s="157" t="str">
        <f>IF(A79="","",IF(ISERROR(CONCATENATE(VLOOKUP(A79,'Anlage 6'!$A$14:$H$138,2,FALSE),", ",VLOOKUP(A79,'Anlage 6'!$A$14:$H$138,3,FALSE)))=TRUE,"",(CONCATENATE(VLOOKUP(A79,'Anlage 6'!$A$14:$H$138,2,FALSE),", ",VLOOKUP(A79,'Anlage 6'!$A$14:$H$138,3,FALSE)))))</f>
        <v xml:space="preserve">, </v>
      </c>
      <c r="C79" s="158"/>
      <c r="D79" s="58">
        <f>IF('Anlage 6'!G79="",0,'Anlage 6'!H79)</f>
        <v>0</v>
      </c>
      <c r="E79" s="58">
        <f>IF(A79="","",SUMPRODUCT(('Anlage 7'!$A$13:$A$965=A79)*'Anlage 7'!$F$13:$F$965))</f>
        <v>0</v>
      </c>
      <c r="F79" s="58">
        <f>IF(A79="","",SUMPRODUCT(('Anlage 7'!$A$13:$A$965=A79)*'Anlage 7'!$G$13:$G$965))</f>
        <v>0</v>
      </c>
      <c r="G79" s="58">
        <f>IF(A79="","",SUMPRODUCT(('Anlage 7'!$A$13:$A$965=A79)*'Anlage 7'!$H$13:$H$965))</f>
        <v>0</v>
      </c>
      <c r="H79" s="58">
        <f t="shared" ref="H79:H138" si="2">IF(B79="","",SUM(E79:G79))</f>
        <v>0</v>
      </c>
      <c r="I79" s="58">
        <f t="shared" ref="I79:I138" si="3">IF(B79="",0,E79+F79+G79-D79)</f>
        <v>0</v>
      </c>
      <c r="K79" s="25"/>
    </row>
    <row r="80" spans="1:11" ht="15" customHeight="1" x14ac:dyDescent="0.25">
      <c r="A80" s="57">
        <f>IF('Anlage 6'!A80="","",'Anlage 6'!A80)</f>
        <v>67</v>
      </c>
      <c r="B80" s="157" t="str">
        <f>IF(A80="","",IF(ISERROR(CONCATENATE(VLOOKUP(A80,'Anlage 6'!$A$14:$H$138,2,FALSE),", ",VLOOKUP(A80,'Anlage 6'!$A$14:$H$138,3,FALSE)))=TRUE,"",(CONCATENATE(VLOOKUP(A80,'Anlage 6'!$A$14:$H$138,2,FALSE),", ",VLOOKUP(A80,'Anlage 6'!$A$14:$H$138,3,FALSE)))))</f>
        <v xml:space="preserve">, </v>
      </c>
      <c r="C80" s="158"/>
      <c r="D80" s="58">
        <f>IF('Anlage 6'!G80="",0,'Anlage 6'!H80)</f>
        <v>0</v>
      </c>
      <c r="E80" s="58">
        <f>IF(A80="","",SUMPRODUCT(('Anlage 7'!$A$13:$A$965=A80)*'Anlage 7'!$F$13:$F$965))</f>
        <v>0</v>
      </c>
      <c r="F80" s="58">
        <f>IF(A80="","",SUMPRODUCT(('Anlage 7'!$A$13:$A$965=A80)*'Anlage 7'!$G$13:$G$965))</f>
        <v>0</v>
      </c>
      <c r="G80" s="58">
        <f>IF(A80="","",SUMPRODUCT(('Anlage 7'!$A$13:$A$965=A80)*'Anlage 7'!$H$13:$H$965))</f>
        <v>0</v>
      </c>
      <c r="H80" s="58">
        <f t="shared" si="2"/>
        <v>0</v>
      </c>
      <c r="I80" s="58">
        <f t="shared" si="3"/>
        <v>0</v>
      </c>
      <c r="K80" s="25"/>
    </row>
    <row r="81" spans="1:11" ht="15" customHeight="1" x14ac:dyDescent="0.25">
      <c r="A81" s="57">
        <f>IF('Anlage 6'!A81="","",'Anlage 6'!A81)</f>
        <v>68</v>
      </c>
      <c r="B81" s="157" t="str">
        <f>IF(A81="","",IF(ISERROR(CONCATENATE(VLOOKUP(A81,'Anlage 6'!$A$14:$H$138,2,FALSE),", ",VLOOKUP(A81,'Anlage 6'!$A$14:$H$138,3,FALSE)))=TRUE,"",(CONCATENATE(VLOOKUP(A81,'Anlage 6'!$A$14:$H$138,2,FALSE),", ",VLOOKUP(A81,'Anlage 6'!$A$14:$H$138,3,FALSE)))))</f>
        <v xml:space="preserve">, </v>
      </c>
      <c r="C81" s="158"/>
      <c r="D81" s="58">
        <f>IF('Anlage 6'!G81="",0,'Anlage 6'!H81)</f>
        <v>0</v>
      </c>
      <c r="E81" s="58">
        <f>IF(A81="","",SUMPRODUCT(('Anlage 7'!$A$13:$A$965=A81)*'Anlage 7'!$F$13:$F$965))</f>
        <v>0</v>
      </c>
      <c r="F81" s="58">
        <f>IF(A81="","",SUMPRODUCT(('Anlage 7'!$A$13:$A$965=A81)*'Anlage 7'!$G$13:$G$965))</f>
        <v>0</v>
      </c>
      <c r="G81" s="58">
        <f>IF(A81="","",SUMPRODUCT(('Anlage 7'!$A$13:$A$965=A81)*'Anlage 7'!$H$13:$H$965))</f>
        <v>0</v>
      </c>
      <c r="H81" s="58">
        <f t="shared" si="2"/>
        <v>0</v>
      </c>
      <c r="I81" s="58">
        <f t="shared" si="3"/>
        <v>0</v>
      </c>
      <c r="K81" s="25"/>
    </row>
    <row r="82" spans="1:11" ht="15" customHeight="1" x14ac:dyDescent="0.25">
      <c r="A82" s="57">
        <f>IF('Anlage 6'!A82="","",'Anlage 6'!A82)</f>
        <v>69</v>
      </c>
      <c r="B82" s="157" t="str">
        <f>IF(A82="","",IF(ISERROR(CONCATENATE(VLOOKUP(A82,'Anlage 6'!$A$14:$H$138,2,FALSE),", ",VLOOKUP(A82,'Anlage 6'!$A$14:$H$138,3,FALSE)))=TRUE,"",(CONCATENATE(VLOOKUP(A82,'Anlage 6'!$A$14:$H$138,2,FALSE),", ",VLOOKUP(A82,'Anlage 6'!$A$14:$H$138,3,FALSE)))))</f>
        <v xml:space="preserve">, </v>
      </c>
      <c r="C82" s="158"/>
      <c r="D82" s="58">
        <f>IF('Anlage 6'!G82="",0,'Anlage 6'!H82)</f>
        <v>0</v>
      </c>
      <c r="E82" s="58">
        <f>IF(A82="","",SUMPRODUCT(('Anlage 7'!$A$13:$A$965=A82)*'Anlage 7'!$F$13:$F$965))</f>
        <v>0</v>
      </c>
      <c r="F82" s="58">
        <f>IF(A82="","",SUMPRODUCT(('Anlage 7'!$A$13:$A$965=A82)*'Anlage 7'!$G$13:$G$965))</f>
        <v>0</v>
      </c>
      <c r="G82" s="58">
        <f>IF(A82="","",SUMPRODUCT(('Anlage 7'!$A$13:$A$965=A82)*'Anlage 7'!$H$13:$H$965))</f>
        <v>0</v>
      </c>
      <c r="H82" s="58">
        <f t="shared" si="2"/>
        <v>0</v>
      </c>
      <c r="I82" s="58">
        <f t="shared" si="3"/>
        <v>0</v>
      </c>
      <c r="K82" s="25"/>
    </row>
    <row r="83" spans="1:11" ht="15" customHeight="1" x14ac:dyDescent="0.25">
      <c r="A83" s="57">
        <f>IF('Anlage 6'!A83="","",'Anlage 6'!A83)</f>
        <v>70</v>
      </c>
      <c r="B83" s="157" t="str">
        <f>IF(A83="","",IF(ISERROR(CONCATENATE(VLOOKUP(A83,'Anlage 6'!$A$14:$H$138,2,FALSE),", ",VLOOKUP(A83,'Anlage 6'!$A$14:$H$138,3,FALSE)))=TRUE,"",(CONCATENATE(VLOOKUP(A83,'Anlage 6'!$A$14:$H$138,2,FALSE),", ",VLOOKUP(A83,'Anlage 6'!$A$14:$H$138,3,FALSE)))))</f>
        <v xml:space="preserve">, </v>
      </c>
      <c r="C83" s="158"/>
      <c r="D83" s="58">
        <f>IF('Anlage 6'!G83="",0,'Anlage 6'!H83)</f>
        <v>0</v>
      </c>
      <c r="E83" s="58">
        <f>IF(A83="","",SUMPRODUCT(('Anlage 7'!$A$13:$A$965=A83)*'Anlage 7'!$F$13:$F$965))</f>
        <v>0</v>
      </c>
      <c r="F83" s="58">
        <f>IF(A83="","",SUMPRODUCT(('Anlage 7'!$A$13:$A$965=A83)*'Anlage 7'!$G$13:$G$965))</f>
        <v>0</v>
      </c>
      <c r="G83" s="58">
        <f>IF(A83="","",SUMPRODUCT(('Anlage 7'!$A$13:$A$965=A83)*'Anlage 7'!$H$13:$H$965))</f>
        <v>0</v>
      </c>
      <c r="H83" s="58">
        <f t="shared" si="2"/>
        <v>0</v>
      </c>
      <c r="I83" s="58">
        <f t="shared" si="3"/>
        <v>0</v>
      </c>
      <c r="K83" s="25"/>
    </row>
    <row r="84" spans="1:11" ht="15" customHeight="1" x14ac:dyDescent="0.25">
      <c r="A84" s="57">
        <f>IF('Anlage 6'!A84="","",'Anlage 6'!A84)</f>
        <v>71</v>
      </c>
      <c r="B84" s="157" t="str">
        <f>IF(A84="","",IF(ISERROR(CONCATENATE(VLOOKUP(A84,'Anlage 6'!$A$14:$H$138,2,FALSE),", ",VLOOKUP(A84,'Anlage 6'!$A$14:$H$138,3,FALSE)))=TRUE,"",(CONCATENATE(VLOOKUP(A84,'Anlage 6'!$A$14:$H$138,2,FALSE),", ",VLOOKUP(A84,'Anlage 6'!$A$14:$H$138,3,FALSE)))))</f>
        <v xml:space="preserve">, </v>
      </c>
      <c r="C84" s="158"/>
      <c r="D84" s="58">
        <f>IF('Anlage 6'!G84="",0,'Anlage 6'!H84)</f>
        <v>0</v>
      </c>
      <c r="E84" s="58">
        <f>IF(A84="","",SUMPRODUCT(('Anlage 7'!$A$13:$A$965=A84)*'Anlage 7'!$F$13:$F$965))</f>
        <v>0</v>
      </c>
      <c r="F84" s="58">
        <f>IF(A84="","",SUMPRODUCT(('Anlage 7'!$A$13:$A$965=A84)*'Anlage 7'!$G$13:$G$965))</f>
        <v>0</v>
      </c>
      <c r="G84" s="58">
        <f>IF(A84="","",SUMPRODUCT(('Anlage 7'!$A$13:$A$965=A84)*'Anlage 7'!$H$13:$H$965))</f>
        <v>0</v>
      </c>
      <c r="H84" s="58">
        <f t="shared" si="2"/>
        <v>0</v>
      </c>
      <c r="I84" s="58">
        <f t="shared" si="3"/>
        <v>0</v>
      </c>
      <c r="K84" s="25"/>
    </row>
    <row r="85" spans="1:11" ht="15" customHeight="1" x14ac:dyDescent="0.25">
      <c r="A85" s="57">
        <f>IF('Anlage 6'!A85="","",'Anlage 6'!A85)</f>
        <v>72</v>
      </c>
      <c r="B85" s="157" t="str">
        <f>IF(A85="","",IF(ISERROR(CONCATENATE(VLOOKUP(A85,'Anlage 6'!$A$14:$H$138,2,FALSE),", ",VLOOKUP(A85,'Anlage 6'!$A$14:$H$138,3,FALSE)))=TRUE,"",(CONCATENATE(VLOOKUP(A85,'Anlage 6'!$A$14:$H$138,2,FALSE),", ",VLOOKUP(A85,'Anlage 6'!$A$14:$H$138,3,FALSE)))))</f>
        <v xml:space="preserve">, </v>
      </c>
      <c r="C85" s="158"/>
      <c r="D85" s="58">
        <f>IF('Anlage 6'!G85="",0,'Anlage 6'!H85)</f>
        <v>0</v>
      </c>
      <c r="E85" s="58">
        <f>IF(A85="","",SUMPRODUCT(('Anlage 7'!$A$13:$A$965=A85)*'Anlage 7'!$F$13:$F$965))</f>
        <v>0</v>
      </c>
      <c r="F85" s="58">
        <f>IF(A85="","",SUMPRODUCT(('Anlage 7'!$A$13:$A$965=A85)*'Anlage 7'!$G$13:$G$965))</f>
        <v>0</v>
      </c>
      <c r="G85" s="58">
        <f>IF(A85="","",SUMPRODUCT(('Anlage 7'!$A$13:$A$965=A85)*'Anlage 7'!$H$13:$H$965))</f>
        <v>0</v>
      </c>
      <c r="H85" s="58">
        <f t="shared" si="2"/>
        <v>0</v>
      </c>
      <c r="I85" s="58">
        <f t="shared" si="3"/>
        <v>0</v>
      </c>
      <c r="K85" s="25"/>
    </row>
    <row r="86" spans="1:11" ht="15" customHeight="1" x14ac:dyDescent="0.25">
      <c r="A86" s="57">
        <f>IF('Anlage 6'!A86="","",'Anlage 6'!A86)</f>
        <v>73</v>
      </c>
      <c r="B86" s="157" t="str">
        <f>IF(A86="","",IF(ISERROR(CONCATENATE(VLOOKUP(A86,'Anlage 6'!$A$14:$H$138,2,FALSE),", ",VLOOKUP(A86,'Anlage 6'!$A$14:$H$138,3,FALSE)))=TRUE,"",(CONCATENATE(VLOOKUP(A86,'Anlage 6'!$A$14:$H$138,2,FALSE),", ",VLOOKUP(A86,'Anlage 6'!$A$14:$H$138,3,FALSE)))))</f>
        <v xml:space="preserve">, </v>
      </c>
      <c r="C86" s="158"/>
      <c r="D86" s="58">
        <f>IF('Anlage 6'!G86="",0,'Anlage 6'!H86)</f>
        <v>0</v>
      </c>
      <c r="E86" s="58">
        <f>IF(A86="","",SUMPRODUCT(('Anlage 7'!$A$13:$A$965=A86)*'Anlage 7'!$F$13:$F$965))</f>
        <v>0</v>
      </c>
      <c r="F86" s="58">
        <f>IF(A86="","",SUMPRODUCT(('Anlage 7'!$A$13:$A$965=A86)*'Anlage 7'!$G$13:$G$965))</f>
        <v>0</v>
      </c>
      <c r="G86" s="58">
        <f>IF(A86="","",SUMPRODUCT(('Anlage 7'!$A$13:$A$965=A86)*'Anlage 7'!$H$13:$H$965))</f>
        <v>0</v>
      </c>
      <c r="H86" s="58">
        <f t="shared" si="2"/>
        <v>0</v>
      </c>
      <c r="I86" s="58">
        <f t="shared" si="3"/>
        <v>0</v>
      </c>
      <c r="K86" s="25"/>
    </row>
    <row r="87" spans="1:11" ht="15" customHeight="1" x14ac:dyDescent="0.25">
      <c r="A87" s="57">
        <f>IF('Anlage 6'!A87="","",'Anlage 6'!A87)</f>
        <v>74</v>
      </c>
      <c r="B87" s="157" t="str">
        <f>IF(A87="","",IF(ISERROR(CONCATENATE(VLOOKUP(A87,'Anlage 6'!$A$14:$H$138,2,FALSE),", ",VLOOKUP(A87,'Anlage 6'!$A$14:$H$138,3,FALSE)))=TRUE,"",(CONCATENATE(VLOOKUP(A87,'Anlage 6'!$A$14:$H$138,2,FALSE),", ",VLOOKUP(A87,'Anlage 6'!$A$14:$H$138,3,FALSE)))))</f>
        <v xml:space="preserve">, </v>
      </c>
      <c r="C87" s="158"/>
      <c r="D87" s="58">
        <f>IF('Anlage 6'!G87="",0,'Anlage 6'!H87)</f>
        <v>0</v>
      </c>
      <c r="E87" s="58">
        <f>IF(A87="","",SUMPRODUCT(('Anlage 7'!$A$13:$A$965=A87)*'Anlage 7'!$F$13:$F$965))</f>
        <v>0</v>
      </c>
      <c r="F87" s="58">
        <f>IF(A87="","",SUMPRODUCT(('Anlage 7'!$A$13:$A$965=A87)*'Anlage 7'!$G$13:$G$965))</f>
        <v>0</v>
      </c>
      <c r="G87" s="58">
        <f>IF(A87="","",SUMPRODUCT(('Anlage 7'!$A$13:$A$965=A87)*'Anlage 7'!$H$13:$H$965))</f>
        <v>0</v>
      </c>
      <c r="H87" s="58">
        <f t="shared" si="2"/>
        <v>0</v>
      </c>
      <c r="I87" s="58">
        <f t="shared" si="3"/>
        <v>0</v>
      </c>
      <c r="K87" s="25"/>
    </row>
    <row r="88" spans="1:11" ht="15" customHeight="1" x14ac:dyDescent="0.25">
      <c r="A88" s="57">
        <f>IF('Anlage 6'!A88="","",'Anlage 6'!A88)</f>
        <v>75</v>
      </c>
      <c r="B88" s="157" t="str">
        <f>IF(A88="","",IF(ISERROR(CONCATENATE(VLOOKUP(A88,'Anlage 6'!$A$14:$H$138,2,FALSE),", ",VLOOKUP(A88,'Anlage 6'!$A$14:$H$138,3,FALSE)))=TRUE,"",(CONCATENATE(VLOOKUP(A88,'Anlage 6'!$A$14:$H$138,2,FALSE),", ",VLOOKUP(A88,'Anlage 6'!$A$14:$H$138,3,FALSE)))))</f>
        <v xml:space="preserve">, </v>
      </c>
      <c r="C88" s="158"/>
      <c r="D88" s="58">
        <f>IF('Anlage 6'!G88="",0,'Anlage 6'!H88)</f>
        <v>0</v>
      </c>
      <c r="E88" s="58">
        <f>IF(A88="","",SUMPRODUCT(('Anlage 7'!$A$13:$A$965=A88)*'Anlage 7'!$F$13:$F$965))</f>
        <v>0</v>
      </c>
      <c r="F88" s="58">
        <f>IF(A88="","",SUMPRODUCT(('Anlage 7'!$A$13:$A$965=A88)*'Anlage 7'!$G$13:$G$965))</f>
        <v>0</v>
      </c>
      <c r="G88" s="58">
        <f>IF(A88="","",SUMPRODUCT(('Anlage 7'!$A$13:$A$965=A88)*'Anlage 7'!$H$13:$H$965))</f>
        <v>0</v>
      </c>
      <c r="H88" s="58">
        <f t="shared" si="2"/>
        <v>0</v>
      </c>
      <c r="I88" s="58">
        <f t="shared" si="3"/>
        <v>0</v>
      </c>
      <c r="K88" s="25"/>
    </row>
    <row r="89" spans="1:11" ht="15" customHeight="1" x14ac:dyDescent="0.25">
      <c r="A89" s="57">
        <f>IF('Anlage 6'!A89="","",'Anlage 6'!A89)</f>
        <v>76</v>
      </c>
      <c r="B89" s="157" t="str">
        <f>IF(A89="","",IF(ISERROR(CONCATENATE(VLOOKUP(A89,'Anlage 6'!$A$14:$H$138,2,FALSE),", ",VLOOKUP(A89,'Anlage 6'!$A$14:$H$138,3,FALSE)))=TRUE,"",(CONCATENATE(VLOOKUP(A89,'Anlage 6'!$A$14:$H$138,2,FALSE),", ",VLOOKUP(A89,'Anlage 6'!$A$14:$H$138,3,FALSE)))))</f>
        <v xml:space="preserve">, </v>
      </c>
      <c r="C89" s="158"/>
      <c r="D89" s="58">
        <f>IF('Anlage 6'!G89="",0,'Anlage 6'!H89)</f>
        <v>0</v>
      </c>
      <c r="E89" s="58">
        <f>IF(A89="","",SUMPRODUCT(('Anlage 7'!$A$13:$A$965=A89)*'Anlage 7'!$F$13:$F$965))</f>
        <v>0</v>
      </c>
      <c r="F89" s="58">
        <f>IF(A89="","",SUMPRODUCT(('Anlage 7'!$A$13:$A$965=A89)*'Anlage 7'!$G$13:$G$965))</f>
        <v>0</v>
      </c>
      <c r="G89" s="58">
        <f>IF(A89="","",SUMPRODUCT(('Anlage 7'!$A$13:$A$965=A89)*'Anlage 7'!$H$13:$H$965))</f>
        <v>0</v>
      </c>
      <c r="H89" s="58">
        <f t="shared" si="2"/>
        <v>0</v>
      </c>
      <c r="I89" s="58">
        <f t="shared" si="3"/>
        <v>0</v>
      </c>
      <c r="K89" s="25"/>
    </row>
    <row r="90" spans="1:11" ht="15" customHeight="1" x14ac:dyDescent="0.25">
      <c r="A90" s="57">
        <f>IF('Anlage 6'!A90="","",'Anlage 6'!A90)</f>
        <v>77</v>
      </c>
      <c r="B90" s="157" t="str">
        <f>IF(A90="","",IF(ISERROR(CONCATENATE(VLOOKUP(A90,'Anlage 6'!$A$14:$H$138,2,FALSE),", ",VLOOKUP(A90,'Anlage 6'!$A$14:$H$138,3,FALSE)))=TRUE,"",(CONCATENATE(VLOOKUP(A90,'Anlage 6'!$A$14:$H$138,2,FALSE),", ",VLOOKUP(A90,'Anlage 6'!$A$14:$H$138,3,FALSE)))))</f>
        <v xml:space="preserve">, </v>
      </c>
      <c r="C90" s="158"/>
      <c r="D90" s="58">
        <f>IF('Anlage 6'!G90="",0,'Anlage 6'!H90)</f>
        <v>0</v>
      </c>
      <c r="E90" s="58">
        <f>IF(A90="","",SUMPRODUCT(('Anlage 7'!$A$13:$A$965=A90)*'Anlage 7'!$F$13:$F$965))</f>
        <v>0</v>
      </c>
      <c r="F90" s="58">
        <f>IF(A90="","",SUMPRODUCT(('Anlage 7'!$A$13:$A$965=A90)*'Anlage 7'!$G$13:$G$965))</f>
        <v>0</v>
      </c>
      <c r="G90" s="58">
        <f>IF(A90="","",SUMPRODUCT(('Anlage 7'!$A$13:$A$965=A90)*'Anlage 7'!$H$13:$H$965))</f>
        <v>0</v>
      </c>
      <c r="H90" s="58">
        <f t="shared" si="2"/>
        <v>0</v>
      </c>
      <c r="I90" s="58">
        <f t="shared" si="3"/>
        <v>0</v>
      </c>
      <c r="K90" s="25"/>
    </row>
    <row r="91" spans="1:11" ht="15" customHeight="1" x14ac:dyDescent="0.25">
      <c r="A91" s="57">
        <f>IF('Anlage 6'!A91="","",'Anlage 6'!A91)</f>
        <v>78</v>
      </c>
      <c r="B91" s="157" t="str">
        <f>IF(A91="","",IF(ISERROR(CONCATENATE(VLOOKUP(A91,'Anlage 6'!$A$14:$H$138,2,FALSE),", ",VLOOKUP(A91,'Anlage 6'!$A$14:$H$138,3,FALSE)))=TRUE,"",(CONCATENATE(VLOOKUP(A91,'Anlage 6'!$A$14:$H$138,2,FALSE),", ",VLOOKUP(A91,'Anlage 6'!$A$14:$H$138,3,FALSE)))))</f>
        <v xml:space="preserve">, </v>
      </c>
      <c r="C91" s="158"/>
      <c r="D91" s="58">
        <f>IF('Anlage 6'!G91="",0,'Anlage 6'!H91)</f>
        <v>0</v>
      </c>
      <c r="E91" s="58">
        <f>IF(A91="","",SUMPRODUCT(('Anlage 7'!$A$13:$A$965=A91)*'Anlage 7'!$F$13:$F$965))</f>
        <v>0</v>
      </c>
      <c r="F91" s="58">
        <f>IF(A91="","",SUMPRODUCT(('Anlage 7'!$A$13:$A$965=A91)*'Anlage 7'!$G$13:$G$965))</f>
        <v>0</v>
      </c>
      <c r="G91" s="58">
        <f>IF(A91="","",SUMPRODUCT(('Anlage 7'!$A$13:$A$965=A91)*'Anlage 7'!$H$13:$H$965))</f>
        <v>0</v>
      </c>
      <c r="H91" s="58">
        <f t="shared" si="2"/>
        <v>0</v>
      </c>
      <c r="I91" s="58">
        <f t="shared" si="3"/>
        <v>0</v>
      </c>
      <c r="K91" s="25"/>
    </row>
    <row r="92" spans="1:11" ht="15" customHeight="1" x14ac:dyDescent="0.25">
      <c r="A92" s="57">
        <f>IF('Anlage 6'!A92="","",'Anlage 6'!A92)</f>
        <v>79</v>
      </c>
      <c r="B92" s="157" t="str">
        <f>IF(A92="","",IF(ISERROR(CONCATENATE(VLOOKUP(A92,'Anlage 6'!$A$14:$H$138,2,FALSE),", ",VLOOKUP(A92,'Anlage 6'!$A$14:$H$138,3,FALSE)))=TRUE,"",(CONCATENATE(VLOOKUP(A92,'Anlage 6'!$A$14:$H$138,2,FALSE),", ",VLOOKUP(A92,'Anlage 6'!$A$14:$H$138,3,FALSE)))))</f>
        <v xml:space="preserve">, </v>
      </c>
      <c r="C92" s="158"/>
      <c r="D92" s="58">
        <f>IF('Anlage 6'!G92="",0,'Anlage 6'!H92)</f>
        <v>0</v>
      </c>
      <c r="E92" s="58">
        <f>IF(A92="","",SUMPRODUCT(('Anlage 7'!$A$13:$A$965=A92)*'Anlage 7'!$F$13:$F$965))</f>
        <v>0</v>
      </c>
      <c r="F92" s="58">
        <f>IF(A92="","",SUMPRODUCT(('Anlage 7'!$A$13:$A$965=A92)*'Anlage 7'!$G$13:$G$965))</f>
        <v>0</v>
      </c>
      <c r="G92" s="58">
        <f>IF(A92="","",SUMPRODUCT(('Anlage 7'!$A$13:$A$965=A92)*'Anlage 7'!$H$13:$H$965))</f>
        <v>0</v>
      </c>
      <c r="H92" s="58">
        <f t="shared" si="2"/>
        <v>0</v>
      </c>
      <c r="I92" s="58">
        <f t="shared" si="3"/>
        <v>0</v>
      </c>
      <c r="K92" s="25"/>
    </row>
    <row r="93" spans="1:11" ht="15" customHeight="1" x14ac:dyDescent="0.25">
      <c r="A93" s="57">
        <f>IF('Anlage 6'!A93="","",'Anlage 6'!A93)</f>
        <v>80</v>
      </c>
      <c r="B93" s="157" t="str">
        <f>IF(A93="","",IF(ISERROR(CONCATENATE(VLOOKUP(A93,'Anlage 6'!$A$14:$H$138,2,FALSE),", ",VLOOKUP(A93,'Anlage 6'!$A$14:$H$138,3,FALSE)))=TRUE,"",(CONCATENATE(VLOOKUP(A93,'Anlage 6'!$A$14:$H$138,2,FALSE),", ",VLOOKUP(A93,'Anlage 6'!$A$14:$H$138,3,FALSE)))))</f>
        <v xml:space="preserve">, </v>
      </c>
      <c r="C93" s="158"/>
      <c r="D93" s="58">
        <f>IF('Anlage 6'!G93="",0,'Anlage 6'!H93)</f>
        <v>0</v>
      </c>
      <c r="E93" s="58">
        <f>IF(A93="","",SUMPRODUCT(('Anlage 7'!$A$13:$A$965=A93)*'Anlage 7'!$F$13:$F$965))</f>
        <v>0</v>
      </c>
      <c r="F93" s="58">
        <f>IF(A93="","",SUMPRODUCT(('Anlage 7'!$A$13:$A$965=A93)*'Anlage 7'!$G$13:$G$965))</f>
        <v>0</v>
      </c>
      <c r="G93" s="58">
        <f>IF(A93="","",SUMPRODUCT(('Anlage 7'!$A$13:$A$965=A93)*'Anlage 7'!$H$13:$H$965))</f>
        <v>0</v>
      </c>
      <c r="H93" s="58">
        <f t="shared" si="2"/>
        <v>0</v>
      </c>
      <c r="I93" s="58">
        <f t="shared" si="3"/>
        <v>0</v>
      </c>
      <c r="K93" s="25"/>
    </row>
    <row r="94" spans="1:11" ht="15" customHeight="1" x14ac:dyDescent="0.25">
      <c r="A94" s="57">
        <f>IF('Anlage 6'!A94="","",'Anlage 6'!A94)</f>
        <v>81</v>
      </c>
      <c r="B94" s="157" t="str">
        <f>IF(A94="","",IF(ISERROR(CONCATENATE(VLOOKUP(A94,'Anlage 6'!$A$14:$H$138,2,FALSE),", ",VLOOKUP(A94,'Anlage 6'!$A$14:$H$138,3,FALSE)))=TRUE,"",(CONCATENATE(VLOOKUP(A94,'Anlage 6'!$A$14:$H$138,2,FALSE),", ",VLOOKUP(A94,'Anlage 6'!$A$14:$H$138,3,FALSE)))))</f>
        <v xml:space="preserve">, </v>
      </c>
      <c r="C94" s="158"/>
      <c r="D94" s="58">
        <f>IF('Anlage 6'!G94="",0,'Anlage 6'!H94)</f>
        <v>0</v>
      </c>
      <c r="E94" s="58">
        <f>IF(A94="","",SUMPRODUCT(('Anlage 7'!$A$13:$A$965=A94)*'Anlage 7'!$F$13:$F$965))</f>
        <v>0</v>
      </c>
      <c r="F94" s="58">
        <f>IF(A94="","",SUMPRODUCT(('Anlage 7'!$A$13:$A$965=A94)*'Anlage 7'!$G$13:$G$965))</f>
        <v>0</v>
      </c>
      <c r="G94" s="58">
        <f>IF(A94="","",SUMPRODUCT(('Anlage 7'!$A$13:$A$965=A94)*'Anlage 7'!$H$13:$H$965))</f>
        <v>0</v>
      </c>
      <c r="H94" s="58">
        <f t="shared" si="2"/>
        <v>0</v>
      </c>
      <c r="I94" s="58">
        <f t="shared" si="3"/>
        <v>0</v>
      </c>
      <c r="K94" s="25"/>
    </row>
    <row r="95" spans="1:11" ht="15" customHeight="1" x14ac:dyDescent="0.25">
      <c r="A95" s="57">
        <f>IF('Anlage 6'!A95="","",'Anlage 6'!A95)</f>
        <v>82</v>
      </c>
      <c r="B95" s="157" t="str">
        <f>IF(A95="","",IF(ISERROR(CONCATENATE(VLOOKUP(A95,'Anlage 6'!$A$14:$H$138,2,FALSE),", ",VLOOKUP(A95,'Anlage 6'!$A$14:$H$138,3,FALSE)))=TRUE,"",(CONCATENATE(VLOOKUP(A95,'Anlage 6'!$A$14:$H$138,2,FALSE),", ",VLOOKUP(A95,'Anlage 6'!$A$14:$H$138,3,FALSE)))))</f>
        <v xml:space="preserve">, </v>
      </c>
      <c r="C95" s="158"/>
      <c r="D95" s="58">
        <f>IF('Anlage 6'!G95="",0,'Anlage 6'!H95)</f>
        <v>0</v>
      </c>
      <c r="E95" s="58">
        <f>IF(A95="","",SUMPRODUCT(('Anlage 7'!$A$13:$A$965=A95)*'Anlage 7'!$F$13:$F$965))</f>
        <v>0</v>
      </c>
      <c r="F95" s="58">
        <f>IF(A95="","",SUMPRODUCT(('Anlage 7'!$A$13:$A$965=A95)*'Anlage 7'!$G$13:$G$965))</f>
        <v>0</v>
      </c>
      <c r="G95" s="58">
        <f>IF(A95="","",SUMPRODUCT(('Anlage 7'!$A$13:$A$965=A95)*'Anlage 7'!$H$13:$H$965))</f>
        <v>0</v>
      </c>
      <c r="H95" s="58">
        <f t="shared" si="2"/>
        <v>0</v>
      </c>
      <c r="I95" s="58">
        <f t="shared" si="3"/>
        <v>0</v>
      </c>
      <c r="K95" s="25"/>
    </row>
    <row r="96" spans="1:11" ht="15" customHeight="1" x14ac:dyDescent="0.25">
      <c r="A96" s="57">
        <f>IF('Anlage 6'!A96="","",'Anlage 6'!A96)</f>
        <v>83</v>
      </c>
      <c r="B96" s="157" t="str">
        <f>IF(A96="","",IF(ISERROR(CONCATENATE(VLOOKUP(A96,'Anlage 6'!$A$14:$H$138,2,FALSE),", ",VLOOKUP(A96,'Anlage 6'!$A$14:$H$138,3,FALSE)))=TRUE,"",(CONCATENATE(VLOOKUP(A96,'Anlage 6'!$A$14:$H$138,2,FALSE),", ",VLOOKUP(A96,'Anlage 6'!$A$14:$H$138,3,FALSE)))))</f>
        <v xml:space="preserve">, </v>
      </c>
      <c r="C96" s="158"/>
      <c r="D96" s="58">
        <f>IF('Anlage 6'!G96="",0,'Anlage 6'!H96)</f>
        <v>0</v>
      </c>
      <c r="E96" s="58">
        <f>IF(A96="","",SUMPRODUCT(('Anlage 7'!$A$13:$A$965=A96)*'Anlage 7'!$F$13:$F$965))</f>
        <v>0</v>
      </c>
      <c r="F96" s="58">
        <f>IF(A96="","",SUMPRODUCT(('Anlage 7'!$A$13:$A$965=A96)*'Anlage 7'!$G$13:$G$965))</f>
        <v>0</v>
      </c>
      <c r="G96" s="58">
        <f>IF(A96="","",SUMPRODUCT(('Anlage 7'!$A$13:$A$965=A96)*'Anlage 7'!$H$13:$H$965))</f>
        <v>0</v>
      </c>
      <c r="H96" s="58">
        <f t="shared" si="2"/>
        <v>0</v>
      </c>
      <c r="I96" s="58">
        <f t="shared" si="3"/>
        <v>0</v>
      </c>
      <c r="K96" s="25"/>
    </row>
    <row r="97" spans="1:11" ht="15" customHeight="1" x14ac:dyDescent="0.25">
      <c r="A97" s="57">
        <f>IF('Anlage 6'!A97="","",'Anlage 6'!A97)</f>
        <v>84</v>
      </c>
      <c r="B97" s="157" t="str">
        <f>IF(A97="","",IF(ISERROR(CONCATENATE(VLOOKUP(A97,'Anlage 6'!$A$14:$H$138,2,FALSE),", ",VLOOKUP(A97,'Anlage 6'!$A$14:$H$138,3,FALSE)))=TRUE,"",(CONCATENATE(VLOOKUP(A97,'Anlage 6'!$A$14:$H$138,2,FALSE),", ",VLOOKUP(A97,'Anlage 6'!$A$14:$H$138,3,FALSE)))))</f>
        <v xml:space="preserve">, </v>
      </c>
      <c r="C97" s="158"/>
      <c r="D97" s="58">
        <f>IF('Anlage 6'!G97="",0,'Anlage 6'!H97)</f>
        <v>0</v>
      </c>
      <c r="E97" s="58">
        <f>IF(A97="","",SUMPRODUCT(('Anlage 7'!$A$13:$A$965=A97)*'Anlage 7'!$F$13:$F$965))</f>
        <v>0</v>
      </c>
      <c r="F97" s="58">
        <f>IF(A97="","",SUMPRODUCT(('Anlage 7'!$A$13:$A$965=A97)*'Anlage 7'!$G$13:$G$965))</f>
        <v>0</v>
      </c>
      <c r="G97" s="58">
        <f>IF(A97="","",SUMPRODUCT(('Anlage 7'!$A$13:$A$965=A97)*'Anlage 7'!$H$13:$H$965))</f>
        <v>0</v>
      </c>
      <c r="H97" s="58">
        <f t="shared" si="2"/>
        <v>0</v>
      </c>
      <c r="I97" s="58">
        <f t="shared" si="3"/>
        <v>0</v>
      </c>
      <c r="K97" s="25"/>
    </row>
    <row r="98" spans="1:11" ht="15" customHeight="1" x14ac:dyDescent="0.25">
      <c r="A98" s="57">
        <f>IF('Anlage 6'!A98="","",'Anlage 6'!A98)</f>
        <v>85</v>
      </c>
      <c r="B98" s="157" t="str">
        <f>IF(A98="","",IF(ISERROR(CONCATENATE(VLOOKUP(A98,'Anlage 6'!$A$14:$H$138,2,FALSE),", ",VLOOKUP(A98,'Anlage 6'!$A$14:$H$138,3,FALSE)))=TRUE,"",(CONCATENATE(VLOOKUP(A98,'Anlage 6'!$A$14:$H$138,2,FALSE),", ",VLOOKUP(A98,'Anlage 6'!$A$14:$H$138,3,FALSE)))))</f>
        <v xml:space="preserve">, </v>
      </c>
      <c r="C98" s="158"/>
      <c r="D98" s="58">
        <f>IF('Anlage 6'!G98="",0,'Anlage 6'!H98)</f>
        <v>0</v>
      </c>
      <c r="E98" s="58">
        <f>IF(A98="","",SUMPRODUCT(('Anlage 7'!$A$13:$A$965=A98)*'Anlage 7'!$F$13:$F$965))</f>
        <v>0</v>
      </c>
      <c r="F98" s="58">
        <f>IF(A98="","",SUMPRODUCT(('Anlage 7'!$A$13:$A$965=A98)*'Anlage 7'!$G$13:$G$965))</f>
        <v>0</v>
      </c>
      <c r="G98" s="58">
        <f>IF(A98="","",SUMPRODUCT(('Anlage 7'!$A$13:$A$965=A98)*'Anlage 7'!$H$13:$H$965))</f>
        <v>0</v>
      </c>
      <c r="H98" s="58">
        <f t="shared" si="2"/>
        <v>0</v>
      </c>
      <c r="I98" s="58">
        <f t="shared" si="3"/>
        <v>0</v>
      </c>
      <c r="K98" s="25"/>
    </row>
    <row r="99" spans="1:11" ht="15" customHeight="1" x14ac:dyDescent="0.25">
      <c r="A99" s="57">
        <f>IF('Anlage 6'!A99="","",'Anlage 6'!A99)</f>
        <v>86</v>
      </c>
      <c r="B99" s="157" t="str">
        <f>IF(A99="","",IF(ISERROR(CONCATENATE(VLOOKUP(A99,'Anlage 6'!$A$14:$H$138,2,FALSE),", ",VLOOKUP(A99,'Anlage 6'!$A$14:$H$138,3,FALSE)))=TRUE,"",(CONCATENATE(VLOOKUP(A99,'Anlage 6'!$A$14:$H$138,2,FALSE),", ",VLOOKUP(A99,'Anlage 6'!$A$14:$H$138,3,FALSE)))))</f>
        <v xml:space="preserve">, </v>
      </c>
      <c r="C99" s="158"/>
      <c r="D99" s="58">
        <f>IF('Anlage 6'!G99="",0,'Anlage 6'!H99)</f>
        <v>0</v>
      </c>
      <c r="E99" s="58">
        <f>IF(A99="","",SUMPRODUCT(('Anlage 7'!$A$13:$A$965=A99)*'Anlage 7'!$F$13:$F$965))</f>
        <v>0</v>
      </c>
      <c r="F99" s="58">
        <f>IF(A99="","",SUMPRODUCT(('Anlage 7'!$A$13:$A$965=A99)*'Anlage 7'!$G$13:$G$965))</f>
        <v>0</v>
      </c>
      <c r="G99" s="58">
        <f>IF(A99="","",SUMPRODUCT(('Anlage 7'!$A$13:$A$965=A99)*'Anlage 7'!$H$13:$H$965))</f>
        <v>0</v>
      </c>
      <c r="H99" s="58">
        <f t="shared" si="2"/>
        <v>0</v>
      </c>
      <c r="I99" s="58">
        <f t="shared" si="3"/>
        <v>0</v>
      </c>
      <c r="K99" s="25"/>
    </row>
    <row r="100" spans="1:11" ht="15" customHeight="1" x14ac:dyDescent="0.25">
      <c r="A100" s="57">
        <f>IF('Anlage 6'!A100="","",'Anlage 6'!A100)</f>
        <v>87</v>
      </c>
      <c r="B100" s="157" t="str">
        <f>IF(A100="","",IF(ISERROR(CONCATENATE(VLOOKUP(A100,'Anlage 6'!$A$14:$H$138,2,FALSE),", ",VLOOKUP(A100,'Anlage 6'!$A$14:$H$138,3,FALSE)))=TRUE,"",(CONCATENATE(VLOOKUP(A100,'Anlage 6'!$A$14:$H$138,2,FALSE),", ",VLOOKUP(A100,'Anlage 6'!$A$14:$H$138,3,FALSE)))))</f>
        <v xml:space="preserve">, </v>
      </c>
      <c r="C100" s="158"/>
      <c r="D100" s="58">
        <f>IF('Anlage 6'!G100="",0,'Anlage 6'!H100)</f>
        <v>0</v>
      </c>
      <c r="E100" s="58">
        <f>IF(A100="","",SUMPRODUCT(('Anlage 7'!$A$13:$A$965=A100)*'Anlage 7'!$F$13:$F$965))</f>
        <v>0</v>
      </c>
      <c r="F100" s="58">
        <f>IF(A100="","",SUMPRODUCT(('Anlage 7'!$A$13:$A$965=A100)*'Anlage 7'!$G$13:$G$965))</f>
        <v>0</v>
      </c>
      <c r="G100" s="58">
        <f>IF(A100="","",SUMPRODUCT(('Anlage 7'!$A$13:$A$965=A100)*'Anlage 7'!$H$13:$H$965))</f>
        <v>0</v>
      </c>
      <c r="H100" s="58">
        <f t="shared" si="2"/>
        <v>0</v>
      </c>
      <c r="I100" s="58">
        <f t="shared" si="3"/>
        <v>0</v>
      </c>
      <c r="K100" s="25"/>
    </row>
    <row r="101" spans="1:11" ht="15" customHeight="1" x14ac:dyDescent="0.25">
      <c r="A101" s="57">
        <f>IF('Anlage 6'!A101="","",'Anlage 6'!A101)</f>
        <v>88</v>
      </c>
      <c r="B101" s="157" t="str">
        <f>IF(A101="","",IF(ISERROR(CONCATENATE(VLOOKUP(A101,'Anlage 6'!$A$14:$H$138,2,FALSE),", ",VLOOKUP(A101,'Anlage 6'!$A$14:$H$138,3,FALSE)))=TRUE,"",(CONCATENATE(VLOOKUP(A101,'Anlage 6'!$A$14:$H$138,2,FALSE),", ",VLOOKUP(A101,'Anlage 6'!$A$14:$H$138,3,FALSE)))))</f>
        <v xml:space="preserve">, </v>
      </c>
      <c r="C101" s="158"/>
      <c r="D101" s="58">
        <f>IF('Anlage 6'!G101="",0,'Anlage 6'!H101)</f>
        <v>0</v>
      </c>
      <c r="E101" s="58">
        <f>IF(A101="","",SUMPRODUCT(('Anlage 7'!$A$13:$A$965=A101)*'Anlage 7'!$F$13:$F$965))</f>
        <v>0</v>
      </c>
      <c r="F101" s="58">
        <f>IF(A101="","",SUMPRODUCT(('Anlage 7'!$A$13:$A$965=A101)*'Anlage 7'!$G$13:$G$965))</f>
        <v>0</v>
      </c>
      <c r="G101" s="58">
        <f>IF(A101="","",SUMPRODUCT(('Anlage 7'!$A$13:$A$965=A101)*'Anlage 7'!$H$13:$H$965))</f>
        <v>0</v>
      </c>
      <c r="H101" s="58">
        <f t="shared" si="2"/>
        <v>0</v>
      </c>
      <c r="I101" s="58">
        <f t="shared" si="3"/>
        <v>0</v>
      </c>
      <c r="K101" s="25"/>
    </row>
    <row r="102" spans="1:11" ht="15" customHeight="1" x14ac:dyDescent="0.25">
      <c r="A102" s="57">
        <f>IF('Anlage 6'!A102="","",'Anlage 6'!A102)</f>
        <v>89</v>
      </c>
      <c r="B102" s="157" t="str">
        <f>IF(A102="","",IF(ISERROR(CONCATENATE(VLOOKUP(A102,'Anlage 6'!$A$14:$H$138,2,FALSE),", ",VLOOKUP(A102,'Anlage 6'!$A$14:$H$138,3,FALSE)))=TRUE,"",(CONCATENATE(VLOOKUP(A102,'Anlage 6'!$A$14:$H$138,2,FALSE),", ",VLOOKUP(A102,'Anlage 6'!$A$14:$H$138,3,FALSE)))))</f>
        <v xml:space="preserve">, </v>
      </c>
      <c r="C102" s="158"/>
      <c r="D102" s="58">
        <f>IF('Anlage 6'!G102="",0,'Anlage 6'!H102)</f>
        <v>0</v>
      </c>
      <c r="E102" s="58">
        <f>IF(A102="","",SUMPRODUCT(('Anlage 7'!$A$13:$A$965=A102)*'Anlage 7'!$F$13:$F$965))</f>
        <v>0</v>
      </c>
      <c r="F102" s="58">
        <f>IF(A102="","",SUMPRODUCT(('Anlage 7'!$A$13:$A$965=A102)*'Anlage 7'!$G$13:$G$965))</f>
        <v>0</v>
      </c>
      <c r="G102" s="58">
        <f>IF(A102="","",SUMPRODUCT(('Anlage 7'!$A$13:$A$965=A102)*'Anlage 7'!$H$13:$H$965))</f>
        <v>0</v>
      </c>
      <c r="H102" s="58">
        <f t="shared" si="2"/>
        <v>0</v>
      </c>
      <c r="I102" s="58">
        <f t="shared" si="3"/>
        <v>0</v>
      </c>
      <c r="K102" s="25"/>
    </row>
    <row r="103" spans="1:11" ht="15" customHeight="1" x14ac:dyDescent="0.25">
      <c r="A103" s="57">
        <f>IF('Anlage 6'!A103="","",'Anlage 6'!A103)</f>
        <v>90</v>
      </c>
      <c r="B103" s="157" t="str">
        <f>IF(A103="","",IF(ISERROR(CONCATENATE(VLOOKUP(A103,'Anlage 6'!$A$14:$H$138,2,FALSE),", ",VLOOKUP(A103,'Anlage 6'!$A$14:$H$138,3,FALSE)))=TRUE,"",(CONCATENATE(VLOOKUP(A103,'Anlage 6'!$A$14:$H$138,2,FALSE),", ",VLOOKUP(A103,'Anlage 6'!$A$14:$H$138,3,FALSE)))))</f>
        <v xml:space="preserve">, </v>
      </c>
      <c r="C103" s="158"/>
      <c r="D103" s="58">
        <f>IF('Anlage 6'!G103="",0,'Anlage 6'!H103)</f>
        <v>0</v>
      </c>
      <c r="E103" s="58">
        <f>IF(A103="","",SUMPRODUCT(('Anlage 7'!$A$13:$A$965=A103)*'Anlage 7'!$F$13:$F$965))</f>
        <v>0</v>
      </c>
      <c r="F103" s="58">
        <f>IF(A103="","",SUMPRODUCT(('Anlage 7'!$A$13:$A$965=A103)*'Anlage 7'!$G$13:$G$965))</f>
        <v>0</v>
      </c>
      <c r="G103" s="58">
        <f>IF(A103="","",SUMPRODUCT(('Anlage 7'!$A$13:$A$965=A103)*'Anlage 7'!$H$13:$H$965))</f>
        <v>0</v>
      </c>
      <c r="H103" s="58">
        <f t="shared" si="2"/>
        <v>0</v>
      </c>
      <c r="I103" s="58">
        <f t="shared" si="3"/>
        <v>0</v>
      </c>
      <c r="K103" s="25"/>
    </row>
    <row r="104" spans="1:11" ht="15" customHeight="1" x14ac:dyDescent="0.25">
      <c r="A104" s="57">
        <f>IF('Anlage 6'!A104="","",'Anlage 6'!A104)</f>
        <v>91</v>
      </c>
      <c r="B104" s="157" t="str">
        <f>IF(A104="","",IF(ISERROR(CONCATENATE(VLOOKUP(A104,'Anlage 6'!$A$14:$H$138,2,FALSE),", ",VLOOKUP(A104,'Anlage 6'!$A$14:$H$138,3,FALSE)))=TRUE,"",(CONCATENATE(VLOOKUP(A104,'Anlage 6'!$A$14:$H$138,2,FALSE),", ",VLOOKUP(A104,'Anlage 6'!$A$14:$H$138,3,FALSE)))))</f>
        <v xml:space="preserve">, </v>
      </c>
      <c r="C104" s="158"/>
      <c r="D104" s="58">
        <f>IF('Anlage 6'!G104="",0,'Anlage 6'!H104)</f>
        <v>0</v>
      </c>
      <c r="E104" s="58">
        <f>IF(A104="","",SUMPRODUCT(('Anlage 7'!$A$13:$A$965=A104)*'Anlage 7'!$F$13:$F$965))</f>
        <v>0</v>
      </c>
      <c r="F104" s="58">
        <f>IF(A104="","",SUMPRODUCT(('Anlage 7'!$A$13:$A$965=A104)*'Anlage 7'!$G$13:$G$965))</f>
        <v>0</v>
      </c>
      <c r="G104" s="58">
        <f>IF(A104="","",SUMPRODUCT(('Anlage 7'!$A$13:$A$965=A104)*'Anlage 7'!$H$13:$H$965))</f>
        <v>0</v>
      </c>
      <c r="H104" s="58">
        <f t="shared" si="2"/>
        <v>0</v>
      </c>
      <c r="I104" s="58">
        <f t="shared" si="3"/>
        <v>0</v>
      </c>
      <c r="K104" s="25"/>
    </row>
    <row r="105" spans="1:11" ht="15" customHeight="1" x14ac:dyDescent="0.25">
      <c r="A105" s="57">
        <f>IF('Anlage 6'!A105="","",'Anlage 6'!A105)</f>
        <v>92</v>
      </c>
      <c r="B105" s="157" t="str">
        <f>IF(A105="","",IF(ISERROR(CONCATENATE(VLOOKUP(A105,'Anlage 6'!$A$14:$H$138,2,FALSE),", ",VLOOKUP(A105,'Anlage 6'!$A$14:$H$138,3,FALSE)))=TRUE,"",(CONCATENATE(VLOOKUP(A105,'Anlage 6'!$A$14:$H$138,2,FALSE),", ",VLOOKUP(A105,'Anlage 6'!$A$14:$H$138,3,FALSE)))))</f>
        <v xml:space="preserve">, </v>
      </c>
      <c r="C105" s="158"/>
      <c r="D105" s="58">
        <f>IF('Anlage 6'!G105="",0,'Anlage 6'!H105)</f>
        <v>0</v>
      </c>
      <c r="E105" s="58">
        <f>IF(A105="","",SUMPRODUCT(('Anlage 7'!$A$13:$A$965=A105)*'Anlage 7'!$F$13:$F$965))</f>
        <v>0</v>
      </c>
      <c r="F105" s="58">
        <f>IF(A105="","",SUMPRODUCT(('Anlage 7'!$A$13:$A$965=A105)*'Anlage 7'!$G$13:$G$965))</f>
        <v>0</v>
      </c>
      <c r="G105" s="58">
        <f>IF(A105="","",SUMPRODUCT(('Anlage 7'!$A$13:$A$965=A105)*'Anlage 7'!$H$13:$H$965))</f>
        <v>0</v>
      </c>
      <c r="H105" s="58">
        <f t="shared" si="2"/>
        <v>0</v>
      </c>
      <c r="I105" s="58">
        <f t="shared" si="3"/>
        <v>0</v>
      </c>
      <c r="K105" s="25"/>
    </row>
    <row r="106" spans="1:11" ht="15" customHeight="1" x14ac:dyDescent="0.25">
      <c r="A106" s="57">
        <f>IF('Anlage 6'!A106="","",'Anlage 6'!A106)</f>
        <v>93</v>
      </c>
      <c r="B106" s="157" t="str">
        <f>IF(A106="","",IF(ISERROR(CONCATENATE(VLOOKUP(A106,'Anlage 6'!$A$14:$H$138,2,FALSE),", ",VLOOKUP(A106,'Anlage 6'!$A$14:$H$138,3,FALSE)))=TRUE,"",(CONCATENATE(VLOOKUP(A106,'Anlage 6'!$A$14:$H$138,2,FALSE),", ",VLOOKUP(A106,'Anlage 6'!$A$14:$H$138,3,FALSE)))))</f>
        <v xml:space="preserve">, </v>
      </c>
      <c r="C106" s="158"/>
      <c r="D106" s="58">
        <f>IF('Anlage 6'!G106="",0,'Anlage 6'!H106)</f>
        <v>0</v>
      </c>
      <c r="E106" s="58">
        <f>IF(A106="","",SUMPRODUCT(('Anlage 7'!$A$13:$A$965=A106)*'Anlage 7'!$F$13:$F$965))</f>
        <v>0</v>
      </c>
      <c r="F106" s="58">
        <f>IF(A106="","",SUMPRODUCT(('Anlage 7'!$A$13:$A$965=A106)*'Anlage 7'!$G$13:$G$965))</f>
        <v>0</v>
      </c>
      <c r="G106" s="58">
        <f>IF(A106="","",SUMPRODUCT(('Anlage 7'!$A$13:$A$965=A106)*'Anlage 7'!$H$13:$H$965))</f>
        <v>0</v>
      </c>
      <c r="H106" s="58">
        <f t="shared" si="2"/>
        <v>0</v>
      </c>
      <c r="I106" s="58">
        <f t="shared" si="3"/>
        <v>0</v>
      </c>
      <c r="K106" s="25"/>
    </row>
    <row r="107" spans="1:11" ht="15" customHeight="1" x14ac:dyDescent="0.25">
      <c r="A107" s="57">
        <f>IF('Anlage 6'!A107="","",'Anlage 6'!A107)</f>
        <v>94</v>
      </c>
      <c r="B107" s="157" t="str">
        <f>IF(A107="","",IF(ISERROR(CONCATENATE(VLOOKUP(A107,'Anlage 6'!$A$14:$H$138,2,FALSE),", ",VLOOKUP(A107,'Anlage 6'!$A$14:$H$138,3,FALSE)))=TRUE,"",(CONCATENATE(VLOOKUP(A107,'Anlage 6'!$A$14:$H$138,2,FALSE),", ",VLOOKUP(A107,'Anlage 6'!$A$14:$H$138,3,FALSE)))))</f>
        <v xml:space="preserve">, </v>
      </c>
      <c r="C107" s="158"/>
      <c r="D107" s="58">
        <f>IF('Anlage 6'!G107="",0,'Anlage 6'!H107)</f>
        <v>0</v>
      </c>
      <c r="E107" s="58">
        <f>IF(A107="","",SUMPRODUCT(('Anlage 7'!$A$13:$A$965=A107)*'Anlage 7'!$F$13:$F$965))</f>
        <v>0</v>
      </c>
      <c r="F107" s="58">
        <f>IF(A107="","",SUMPRODUCT(('Anlage 7'!$A$13:$A$965=A107)*'Anlage 7'!$G$13:$G$965))</f>
        <v>0</v>
      </c>
      <c r="G107" s="58">
        <f>IF(A107="","",SUMPRODUCT(('Anlage 7'!$A$13:$A$965=A107)*'Anlage 7'!$H$13:$H$965))</f>
        <v>0</v>
      </c>
      <c r="H107" s="58">
        <f t="shared" si="2"/>
        <v>0</v>
      </c>
      <c r="I107" s="58">
        <f t="shared" si="3"/>
        <v>0</v>
      </c>
      <c r="K107" s="25"/>
    </row>
    <row r="108" spans="1:11" ht="15" customHeight="1" x14ac:dyDescent="0.25">
      <c r="A108" s="57">
        <f>IF('Anlage 6'!A108="","",'Anlage 6'!A108)</f>
        <v>95</v>
      </c>
      <c r="B108" s="157" t="str">
        <f>IF(A108="","",IF(ISERROR(CONCATENATE(VLOOKUP(A108,'Anlage 6'!$A$14:$H$138,2,FALSE),", ",VLOOKUP(A108,'Anlage 6'!$A$14:$H$138,3,FALSE)))=TRUE,"",(CONCATENATE(VLOOKUP(A108,'Anlage 6'!$A$14:$H$138,2,FALSE),", ",VLOOKUP(A108,'Anlage 6'!$A$14:$H$138,3,FALSE)))))</f>
        <v xml:space="preserve">, </v>
      </c>
      <c r="C108" s="158"/>
      <c r="D108" s="58">
        <f>IF('Anlage 6'!G108="",0,'Anlage 6'!H108)</f>
        <v>0</v>
      </c>
      <c r="E108" s="58">
        <f>IF(A108="","",SUMPRODUCT(('Anlage 7'!$A$13:$A$965=A108)*'Anlage 7'!$F$13:$F$965))</f>
        <v>0</v>
      </c>
      <c r="F108" s="58">
        <f>IF(A108="","",SUMPRODUCT(('Anlage 7'!$A$13:$A$965=A108)*'Anlage 7'!$G$13:$G$965))</f>
        <v>0</v>
      </c>
      <c r="G108" s="58">
        <f>IF(A108="","",SUMPRODUCT(('Anlage 7'!$A$13:$A$965=A108)*'Anlage 7'!$H$13:$H$965))</f>
        <v>0</v>
      </c>
      <c r="H108" s="58">
        <f t="shared" si="2"/>
        <v>0</v>
      </c>
      <c r="I108" s="58">
        <f t="shared" si="3"/>
        <v>0</v>
      </c>
      <c r="K108" s="25"/>
    </row>
    <row r="109" spans="1:11" ht="15" customHeight="1" x14ac:dyDescent="0.25">
      <c r="A109" s="57">
        <f>IF('Anlage 6'!A109="","",'Anlage 6'!A109)</f>
        <v>96</v>
      </c>
      <c r="B109" s="157" t="str">
        <f>IF(A109="","",IF(ISERROR(CONCATENATE(VLOOKUP(A109,'Anlage 6'!$A$14:$H$138,2,FALSE),", ",VLOOKUP(A109,'Anlage 6'!$A$14:$H$138,3,FALSE)))=TRUE,"",(CONCATENATE(VLOOKUP(A109,'Anlage 6'!$A$14:$H$138,2,FALSE),", ",VLOOKUP(A109,'Anlage 6'!$A$14:$H$138,3,FALSE)))))</f>
        <v xml:space="preserve">, </v>
      </c>
      <c r="C109" s="158"/>
      <c r="D109" s="58">
        <f>IF('Anlage 6'!G109="",0,'Anlage 6'!H109)</f>
        <v>0</v>
      </c>
      <c r="E109" s="58">
        <f>IF(A109="","",SUMPRODUCT(('Anlage 7'!$A$13:$A$965=A109)*'Anlage 7'!$F$13:$F$965))</f>
        <v>0</v>
      </c>
      <c r="F109" s="58">
        <f>IF(A109="","",SUMPRODUCT(('Anlage 7'!$A$13:$A$965=A109)*'Anlage 7'!$G$13:$G$965))</f>
        <v>0</v>
      </c>
      <c r="G109" s="58">
        <f>IF(A109="","",SUMPRODUCT(('Anlage 7'!$A$13:$A$965=A109)*'Anlage 7'!$H$13:$H$965))</f>
        <v>0</v>
      </c>
      <c r="H109" s="58">
        <f t="shared" si="2"/>
        <v>0</v>
      </c>
      <c r="I109" s="58">
        <f t="shared" si="3"/>
        <v>0</v>
      </c>
      <c r="K109" s="25"/>
    </row>
    <row r="110" spans="1:11" ht="15" customHeight="1" x14ac:dyDescent="0.25">
      <c r="A110" s="57">
        <f>IF('Anlage 6'!A110="","",'Anlage 6'!A110)</f>
        <v>97</v>
      </c>
      <c r="B110" s="157" t="str">
        <f>IF(A110="","",IF(ISERROR(CONCATENATE(VLOOKUP(A110,'Anlage 6'!$A$14:$H$138,2,FALSE),", ",VLOOKUP(A110,'Anlage 6'!$A$14:$H$138,3,FALSE)))=TRUE,"",(CONCATENATE(VLOOKUP(A110,'Anlage 6'!$A$14:$H$138,2,FALSE),", ",VLOOKUP(A110,'Anlage 6'!$A$14:$H$138,3,FALSE)))))</f>
        <v xml:space="preserve">, </v>
      </c>
      <c r="C110" s="158"/>
      <c r="D110" s="58">
        <f>IF('Anlage 6'!G110="",0,'Anlage 6'!H110)</f>
        <v>0</v>
      </c>
      <c r="E110" s="58">
        <f>IF(A110="","",SUMPRODUCT(('Anlage 7'!$A$13:$A$965=A110)*'Anlage 7'!$F$13:$F$965))</f>
        <v>0</v>
      </c>
      <c r="F110" s="58">
        <f>IF(A110="","",SUMPRODUCT(('Anlage 7'!$A$13:$A$965=A110)*'Anlage 7'!$G$13:$G$965))</f>
        <v>0</v>
      </c>
      <c r="G110" s="58">
        <f>IF(A110="","",SUMPRODUCT(('Anlage 7'!$A$13:$A$965=A110)*'Anlage 7'!$H$13:$H$965))</f>
        <v>0</v>
      </c>
      <c r="H110" s="58">
        <f t="shared" si="2"/>
        <v>0</v>
      </c>
      <c r="I110" s="58">
        <f t="shared" si="3"/>
        <v>0</v>
      </c>
      <c r="K110" s="25"/>
    </row>
    <row r="111" spans="1:11" ht="15" customHeight="1" x14ac:dyDescent="0.25">
      <c r="A111" s="57">
        <f>IF('Anlage 6'!A111="","",'Anlage 6'!A111)</f>
        <v>98</v>
      </c>
      <c r="B111" s="157" t="str">
        <f>IF(A111="","",IF(ISERROR(CONCATENATE(VLOOKUP(A111,'Anlage 6'!$A$14:$H$138,2,FALSE),", ",VLOOKUP(A111,'Anlage 6'!$A$14:$H$138,3,FALSE)))=TRUE,"",(CONCATENATE(VLOOKUP(A111,'Anlage 6'!$A$14:$H$138,2,FALSE),", ",VLOOKUP(A111,'Anlage 6'!$A$14:$H$138,3,FALSE)))))</f>
        <v xml:space="preserve">, </v>
      </c>
      <c r="C111" s="158"/>
      <c r="D111" s="58">
        <f>IF('Anlage 6'!G111="",0,'Anlage 6'!H111)</f>
        <v>0</v>
      </c>
      <c r="E111" s="58">
        <f>IF(A111="","",SUMPRODUCT(('Anlage 7'!$A$13:$A$965=A111)*'Anlage 7'!$F$13:$F$965))</f>
        <v>0</v>
      </c>
      <c r="F111" s="58">
        <f>IF(A111="","",SUMPRODUCT(('Anlage 7'!$A$13:$A$965=A111)*'Anlage 7'!$G$13:$G$965))</f>
        <v>0</v>
      </c>
      <c r="G111" s="58">
        <f>IF(A111="","",SUMPRODUCT(('Anlage 7'!$A$13:$A$965=A111)*'Anlage 7'!$H$13:$H$965))</f>
        <v>0</v>
      </c>
      <c r="H111" s="58">
        <f t="shared" si="2"/>
        <v>0</v>
      </c>
      <c r="I111" s="58">
        <f t="shared" si="3"/>
        <v>0</v>
      </c>
      <c r="K111" s="25"/>
    </row>
    <row r="112" spans="1:11" ht="15" customHeight="1" x14ac:dyDescent="0.25">
      <c r="A112" s="57">
        <f>IF('Anlage 6'!A112="","",'Anlage 6'!A112)</f>
        <v>99</v>
      </c>
      <c r="B112" s="157" t="str">
        <f>IF(A112="","",IF(ISERROR(CONCATENATE(VLOOKUP(A112,'Anlage 6'!$A$14:$H$138,2,FALSE),", ",VLOOKUP(A112,'Anlage 6'!$A$14:$H$138,3,FALSE)))=TRUE,"",(CONCATENATE(VLOOKUP(A112,'Anlage 6'!$A$14:$H$138,2,FALSE),", ",VLOOKUP(A112,'Anlage 6'!$A$14:$H$138,3,FALSE)))))</f>
        <v xml:space="preserve">, </v>
      </c>
      <c r="C112" s="158"/>
      <c r="D112" s="58">
        <f>IF('Anlage 6'!G112="",0,'Anlage 6'!H112)</f>
        <v>0</v>
      </c>
      <c r="E112" s="58">
        <f>IF(A112="","",SUMPRODUCT(('Anlage 7'!$A$13:$A$965=A112)*'Anlage 7'!$F$13:$F$965))</f>
        <v>0</v>
      </c>
      <c r="F112" s="58">
        <f>IF(A112="","",SUMPRODUCT(('Anlage 7'!$A$13:$A$965=A112)*'Anlage 7'!$G$13:$G$965))</f>
        <v>0</v>
      </c>
      <c r="G112" s="58">
        <f>IF(A112="","",SUMPRODUCT(('Anlage 7'!$A$13:$A$965=A112)*'Anlage 7'!$H$13:$H$965))</f>
        <v>0</v>
      </c>
      <c r="H112" s="58">
        <f t="shared" si="2"/>
        <v>0</v>
      </c>
      <c r="I112" s="58">
        <f t="shared" si="3"/>
        <v>0</v>
      </c>
      <c r="K112" s="25"/>
    </row>
    <row r="113" spans="1:11" ht="15" customHeight="1" x14ac:dyDescent="0.25">
      <c r="A113" s="57">
        <f>IF('Anlage 6'!A113="","",'Anlage 6'!A113)</f>
        <v>100</v>
      </c>
      <c r="B113" s="157" t="str">
        <f>IF(A113="","",IF(ISERROR(CONCATENATE(VLOOKUP(A113,'Anlage 6'!$A$14:$H$138,2,FALSE),", ",VLOOKUP(A113,'Anlage 6'!$A$14:$H$138,3,FALSE)))=TRUE,"",(CONCATENATE(VLOOKUP(A113,'Anlage 6'!$A$14:$H$138,2,FALSE),", ",VLOOKUP(A113,'Anlage 6'!$A$14:$H$138,3,FALSE)))))</f>
        <v xml:space="preserve">, </v>
      </c>
      <c r="C113" s="158"/>
      <c r="D113" s="58">
        <f>IF('Anlage 6'!G113="",0,'Anlage 6'!H113)</f>
        <v>0</v>
      </c>
      <c r="E113" s="58">
        <f>IF(A113="","",SUMPRODUCT(('Anlage 7'!$A$13:$A$965=A113)*'Anlage 7'!$F$13:$F$965))</f>
        <v>0</v>
      </c>
      <c r="F113" s="58">
        <f>IF(A113="","",SUMPRODUCT(('Anlage 7'!$A$13:$A$965=A113)*'Anlage 7'!$G$13:$G$965))</f>
        <v>0</v>
      </c>
      <c r="G113" s="58">
        <f>IF(A113="","",SUMPRODUCT(('Anlage 7'!$A$13:$A$965=A113)*'Anlage 7'!$H$13:$H$965))</f>
        <v>0</v>
      </c>
      <c r="H113" s="58">
        <f t="shared" si="2"/>
        <v>0</v>
      </c>
      <c r="I113" s="58">
        <f t="shared" si="3"/>
        <v>0</v>
      </c>
      <c r="K113" s="25"/>
    </row>
    <row r="114" spans="1:11" ht="15" customHeight="1" x14ac:dyDescent="0.25">
      <c r="A114" s="57">
        <f>IF('Anlage 6'!A114="","",'Anlage 6'!A114)</f>
        <v>101</v>
      </c>
      <c r="B114" s="157" t="str">
        <f>IF(A114="","",IF(ISERROR(CONCATENATE(VLOOKUP(A114,'Anlage 6'!$A$14:$H$138,2,FALSE),", ",VLOOKUP(A114,'Anlage 6'!$A$14:$H$138,3,FALSE)))=TRUE,"",(CONCATENATE(VLOOKUP(A114,'Anlage 6'!$A$14:$H$138,2,FALSE),", ",VLOOKUP(A114,'Anlage 6'!$A$14:$H$138,3,FALSE)))))</f>
        <v xml:space="preserve">, </v>
      </c>
      <c r="C114" s="158"/>
      <c r="D114" s="58">
        <f>IF('Anlage 6'!G114="",0,'Anlage 6'!H114)</f>
        <v>0</v>
      </c>
      <c r="E114" s="58">
        <f>IF(A114="","",SUMPRODUCT(('Anlage 7'!$A$13:$A$965=A114)*'Anlage 7'!$F$13:$F$965))</f>
        <v>0</v>
      </c>
      <c r="F114" s="58">
        <f>IF(A114="","",SUMPRODUCT(('Anlage 7'!$A$13:$A$965=A114)*'Anlage 7'!$G$13:$G$965))</f>
        <v>0</v>
      </c>
      <c r="G114" s="58">
        <f>IF(A114="","",SUMPRODUCT(('Anlage 7'!$A$13:$A$965=A114)*'Anlage 7'!$H$13:$H$965))</f>
        <v>0</v>
      </c>
      <c r="H114" s="58">
        <f t="shared" si="2"/>
        <v>0</v>
      </c>
      <c r="I114" s="58">
        <f t="shared" si="3"/>
        <v>0</v>
      </c>
      <c r="K114" s="25"/>
    </row>
    <row r="115" spans="1:11" ht="15" customHeight="1" x14ac:dyDescent="0.25">
      <c r="A115" s="57">
        <f>IF('Anlage 6'!A115="","",'Anlage 6'!A115)</f>
        <v>102</v>
      </c>
      <c r="B115" s="157" t="str">
        <f>IF(A115="","",IF(ISERROR(CONCATENATE(VLOOKUP(A115,'Anlage 6'!$A$14:$H$138,2,FALSE),", ",VLOOKUP(A115,'Anlage 6'!$A$14:$H$138,3,FALSE)))=TRUE,"",(CONCATENATE(VLOOKUP(A115,'Anlage 6'!$A$14:$H$138,2,FALSE),", ",VLOOKUP(A115,'Anlage 6'!$A$14:$H$138,3,FALSE)))))</f>
        <v xml:space="preserve">, </v>
      </c>
      <c r="C115" s="158"/>
      <c r="D115" s="58">
        <f>IF('Anlage 6'!G115="",0,'Anlage 6'!H115)</f>
        <v>0</v>
      </c>
      <c r="E115" s="58">
        <f>IF(A115="","",SUMPRODUCT(('Anlage 7'!$A$13:$A$965=A115)*'Anlage 7'!$F$13:$F$965))</f>
        <v>0</v>
      </c>
      <c r="F115" s="58">
        <f>IF(A115="","",SUMPRODUCT(('Anlage 7'!$A$13:$A$965=A115)*'Anlage 7'!$G$13:$G$965))</f>
        <v>0</v>
      </c>
      <c r="G115" s="58">
        <f>IF(A115="","",SUMPRODUCT(('Anlage 7'!$A$13:$A$965=A115)*'Anlage 7'!$H$13:$H$965))</f>
        <v>0</v>
      </c>
      <c r="H115" s="58">
        <f t="shared" si="2"/>
        <v>0</v>
      </c>
      <c r="I115" s="58">
        <f t="shared" si="3"/>
        <v>0</v>
      </c>
      <c r="K115" s="25"/>
    </row>
    <row r="116" spans="1:11" ht="15" customHeight="1" x14ac:dyDescent="0.25">
      <c r="A116" s="57">
        <f>IF('Anlage 6'!A116="","",'Anlage 6'!A116)</f>
        <v>103</v>
      </c>
      <c r="B116" s="157" t="str">
        <f>IF(A116="","",IF(ISERROR(CONCATENATE(VLOOKUP(A116,'Anlage 6'!$A$14:$H$138,2,FALSE),", ",VLOOKUP(A116,'Anlage 6'!$A$14:$H$138,3,FALSE)))=TRUE,"",(CONCATENATE(VLOOKUP(A116,'Anlage 6'!$A$14:$H$138,2,FALSE),", ",VLOOKUP(A116,'Anlage 6'!$A$14:$H$138,3,FALSE)))))</f>
        <v xml:space="preserve">, </v>
      </c>
      <c r="C116" s="158"/>
      <c r="D116" s="58">
        <f>IF('Anlage 6'!G116="",0,'Anlage 6'!H116)</f>
        <v>0</v>
      </c>
      <c r="E116" s="58">
        <f>IF(A116="","",SUMPRODUCT(('Anlage 7'!$A$13:$A$965=A116)*'Anlage 7'!$F$13:$F$965))</f>
        <v>0</v>
      </c>
      <c r="F116" s="58">
        <f>IF(A116="","",SUMPRODUCT(('Anlage 7'!$A$13:$A$965=A116)*'Anlage 7'!$G$13:$G$965))</f>
        <v>0</v>
      </c>
      <c r="G116" s="58">
        <f>IF(A116="","",SUMPRODUCT(('Anlage 7'!$A$13:$A$965=A116)*'Anlage 7'!$H$13:$H$965))</f>
        <v>0</v>
      </c>
      <c r="H116" s="58">
        <f t="shared" si="2"/>
        <v>0</v>
      </c>
      <c r="I116" s="58">
        <f t="shared" si="3"/>
        <v>0</v>
      </c>
      <c r="K116" s="25"/>
    </row>
    <row r="117" spans="1:11" ht="15" customHeight="1" x14ac:dyDescent="0.25">
      <c r="A117" s="57">
        <f>IF('Anlage 6'!A117="","",'Anlage 6'!A117)</f>
        <v>104</v>
      </c>
      <c r="B117" s="157" t="str">
        <f>IF(A117="","",IF(ISERROR(CONCATENATE(VLOOKUP(A117,'Anlage 6'!$A$14:$H$138,2,FALSE),", ",VLOOKUP(A117,'Anlage 6'!$A$14:$H$138,3,FALSE)))=TRUE,"",(CONCATENATE(VLOOKUP(A117,'Anlage 6'!$A$14:$H$138,2,FALSE),", ",VLOOKUP(A117,'Anlage 6'!$A$14:$H$138,3,FALSE)))))</f>
        <v xml:space="preserve">, </v>
      </c>
      <c r="C117" s="158"/>
      <c r="D117" s="58">
        <f>IF('Anlage 6'!G117="",0,'Anlage 6'!H117)</f>
        <v>0</v>
      </c>
      <c r="E117" s="58">
        <f>IF(A117="","",SUMPRODUCT(('Anlage 7'!$A$13:$A$965=A117)*'Anlage 7'!$F$13:$F$965))</f>
        <v>0</v>
      </c>
      <c r="F117" s="58">
        <f>IF(A117="","",SUMPRODUCT(('Anlage 7'!$A$13:$A$965=A117)*'Anlage 7'!$G$13:$G$965))</f>
        <v>0</v>
      </c>
      <c r="G117" s="58">
        <f>IF(A117="","",SUMPRODUCT(('Anlage 7'!$A$13:$A$965=A117)*'Anlage 7'!$H$13:$H$965))</f>
        <v>0</v>
      </c>
      <c r="H117" s="58">
        <f t="shared" si="2"/>
        <v>0</v>
      </c>
      <c r="I117" s="58">
        <f t="shared" si="3"/>
        <v>0</v>
      </c>
      <c r="K117" s="25"/>
    </row>
    <row r="118" spans="1:11" ht="15" customHeight="1" x14ac:dyDescent="0.25">
      <c r="A118" s="57">
        <f>IF('Anlage 6'!A118="","",'Anlage 6'!A118)</f>
        <v>105</v>
      </c>
      <c r="B118" s="157" t="str">
        <f>IF(A118="","",IF(ISERROR(CONCATENATE(VLOOKUP(A118,'Anlage 6'!$A$14:$H$138,2,FALSE),", ",VLOOKUP(A118,'Anlage 6'!$A$14:$H$138,3,FALSE)))=TRUE,"",(CONCATENATE(VLOOKUP(A118,'Anlage 6'!$A$14:$H$138,2,FALSE),", ",VLOOKUP(A118,'Anlage 6'!$A$14:$H$138,3,FALSE)))))</f>
        <v xml:space="preserve">, </v>
      </c>
      <c r="C118" s="158"/>
      <c r="D118" s="58">
        <f>IF('Anlage 6'!G118="",0,'Anlage 6'!H118)</f>
        <v>0</v>
      </c>
      <c r="E118" s="58">
        <f>IF(A118="","",SUMPRODUCT(('Anlage 7'!$A$13:$A$965=A118)*'Anlage 7'!$F$13:$F$965))</f>
        <v>0</v>
      </c>
      <c r="F118" s="58">
        <f>IF(A118="","",SUMPRODUCT(('Anlage 7'!$A$13:$A$965=A118)*'Anlage 7'!$G$13:$G$965))</f>
        <v>0</v>
      </c>
      <c r="G118" s="58">
        <f>IF(A118="","",SUMPRODUCT(('Anlage 7'!$A$13:$A$965=A118)*'Anlage 7'!$H$13:$H$965))</f>
        <v>0</v>
      </c>
      <c r="H118" s="58">
        <f t="shared" si="2"/>
        <v>0</v>
      </c>
      <c r="I118" s="58">
        <f t="shared" si="3"/>
        <v>0</v>
      </c>
      <c r="K118" s="25"/>
    </row>
    <row r="119" spans="1:11" ht="15" customHeight="1" x14ac:dyDescent="0.25">
      <c r="A119" s="57">
        <f>IF('Anlage 6'!A119="","",'Anlage 6'!A119)</f>
        <v>106</v>
      </c>
      <c r="B119" s="157" t="str">
        <f>IF(A119="","",IF(ISERROR(CONCATENATE(VLOOKUP(A119,'Anlage 6'!$A$14:$H$138,2,FALSE),", ",VLOOKUP(A119,'Anlage 6'!$A$14:$H$138,3,FALSE)))=TRUE,"",(CONCATENATE(VLOOKUP(A119,'Anlage 6'!$A$14:$H$138,2,FALSE),", ",VLOOKUP(A119,'Anlage 6'!$A$14:$H$138,3,FALSE)))))</f>
        <v xml:space="preserve">, </v>
      </c>
      <c r="C119" s="158"/>
      <c r="D119" s="58">
        <f>IF('Anlage 6'!G119="",0,'Anlage 6'!H119)</f>
        <v>0</v>
      </c>
      <c r="E119" s="58">
        <f>IF(A119="","",SUMPRODUCT(('Anlage 7'!$A$13:$A$965=A119)*'Anlage 7'!$F$13:$F$965))</f>
        <v>0</v>
      </c>
      <c r="F119" s="58">
        <f>IF(A119="","",SUMPRODUCT(('Anlage 7'!$A$13:$A$965=A119)*'Anlage 7'!$G$13:$G$965))</f>
        <v>0</v>
      </c>
      <c r="G119" s="58">
        <f>IF(A119="","",SUMPRODUCT(('Anlage 7'!$A$13:$A$965=A119)*'Anlage 7'!$H$13:$H$965))</f>
        <v>0</v>
      </c>
      <c r="H119" s="58">
        <f t="shared" si="2"/>
        <v>0</v>
      </c>
      <c r="I119" s="58">
        <f t="shared" si="3"/>
        <v>0</v>
      </c>
      <c r="K119" s="25"/>
    </row>
    <row r="120" spans="1:11" ht="15" customHeight="1" x14ac:dyDescent="0.25">
      <c r="A120" s="57">
        <f>IF('Anlage 6'!A120="","",'Anlage 6'!A120)</f>
        <v>107</v>
      </c>
      <c r="B120" s="157" t="str">
        <f>IF(A120="","",IF(ISERROR(CONCATENATE(VLOOKUP(A120,'Anlage 6'!$A$14:$H$138,2,FALSE),", ",VLOOKUP(A120,'Anlage 6'!$A$14:$H$138,3,FALSE)))=TRUE,"",(CONCATENATE(VLOOKUP(A120,'Anlage 6'!$A$14:$H$138,2,FALSE),", ",VLOOKUP(A120,'Anlage 6'!$A$14:$H$138,3,FALSE)))))</f>
        <v xml:space="preserve">, </v>
      </c>
      <c r="C120" s="158"/>
      <c r="D120" s="58">
        <f>IF('Anlage 6'!G120="",0,'Anlage 6'!H120)</f>
        <v>0</v>
      </c>
      <c r="E120" s="58">
        <f>IF(A120="","",SUMPRODUCT(('Anlage 7'!$A$13:$A$965=A120)*'Anlage 7'!$F$13:$F$965))</f>
        <v>0</v>
      </c>
      <c r="F120" s="58">
        <f>IF(A120="","",SUMPRODUCT(('Anlage 7'!$A$13:$A$965=A120)*'Anlage 7'!$G$13:$G$965))</f>
        <v>0</v>
      </c>
      <c r="G120" s="58">
        <f>IF(A120="","",SUMPRODUCT(('Anlage 7'!$A$13:$A$965=A120)*'Anlage 7'!$H$13:$H$965))</f>
        <v>0</v>
      </c>
      <c r="H120" s="58">
        <f t="shared" si="2"/>
        <v>0</v>
      </c>
      <c r="I120" s="58">
        <f t="shared" si="3"/>
        <v>0</v>
      </c>
      <c r="K120" s="25"/>
    </row>
    <row r="121" spans="1:11" ht="15" customHeight="1" x14ac:dyDescent="0.25">
      <c r="A121" s="57">
        <f>IF('Anlage 6'!A121="","",'Anlage 6'!A121)</f>
        <v>108</v>
      </c>
      <c r="B121" s="157" t="str">
        <f>IF(A121="","",IF(ISERROR(CONCATENATE(VLOOKUP(A121,'Anlage 6'!$A$14:$H$138,2,FALSE),", ",VLOOKUP(A121,'Anlage 6'!$A$14:$H$138,3,FALSE)))=TRUE,"",(CONCATENATE(VLOOKUP(A121,'Anlage 6'!$A$14:$H$138,2,FALSE),", ",VLOOKUP(A121,'Anlage 6'!$A$14:$H$138,3,FALSE)))))</f>
        <v xml:space="preserve">, </v>
      </c>
      <c r="C121" s="158"/>
      <c r="D121" s="58">
        <f>IF('Anlage 6'!G121="",0,'Anlage 6'!H121)</f>
        <v>0</v>
      </c>
      <c r="E121" s="58">
        <f>IF(A121="","",SUMPRODUCT(('Anlage 7'!$A$13:$A$965=A121)*'Anlage 7'!$F$13:$F$965))</f>
        <v>0</v>
      </c>
      <c r="F121" s="58">
        <f>IF(A121="","",SUMPRODUCT(('Anlage 7'!$A$13:$A$965=A121)*'Anlage 7'!$G$13:$G$965))</f>
        <v>0</v>
      </c>
      <c r="G121" s="58">
        <f>IF(A121="","",SUMPRODUCT(('Anlage 7'!$A$13:$A$965=A121)*'Anlage 7'!$H$13:$H$965))</f>
        <v>0</v>
      </c>
      <c r="H121" s="58">
        <f t="shared" si="2"/>
        <v>0</v>
      </c>
      <c r="I121" s="58">
        <f t="shared" si="3"/>
        <v>0</v>
      </c>
      <c r="K121" s="25"/>
    </row>
    <row r="122" spans="1:11" ht="15" customHeight="1" x14ac:dyDescent="0.25">
      <c r="A122" s="57">
        <f>IF('Anlage 6'!A122="","",'Anlage 6'!A122)</f>
        <v>109</v>
      </c>
      <c r="B122" s="157" t="str">
        <f>IF(A122="","",IF(ISERROR(CONCATENATE(VLOOKUP(A122,'Anlage 6'!$A$14:$H$138,2,FALSE),", ",VLOOKUP(A122,'Anlage 6'!$A$14:$H$138,3,FALSE)))=TRUE,"",(CONCATENATE(VLOOKUP(A122,'Anlage 6'!$A$14:$H$138,2,FALSE),", ",VLOOKUP(A122,'Anlage 6'!$A$14:$H$138,3,FALSE)))))</f>
        <v xml:space="preserve">, </v>
      </c>
      <c r="C122" s="158"/>
      <c r="D122" s="58">
        <f>IF('Anlage 6'!G122="",0,'Anlage 6'!H122)</f>
        <v>0</v>
      </c>
      <c r="E122" s="58">
        <f>IF(A122="","",SUMPRODUCT(('Anlage 7'!$A$13:$A$965=A122)*'Anlage 7'!$F$13:$F$965))</f>
        <v>0</v>
      </c>
      <c r="F122" s="58">
        <f>IF(A122="","",SUMPRODUCT(('Anlage 7'!$A$13:$A$965=A122)*'Anlage 7'!$G$13:$G$965))</f>
        <v>0</v>
      </c>
      <c r="G122" s="58">
        <f>IF(A122="","",SUMPRODUCT(('Anlage 7'!$A$13:$A$965=A122)*'Anlage 7'!$H$13:$H$965))</f>
        <v>0</v>
      </c>
      <c r="H122" s="58">
        <f t="shared" si="2"/>
        <v>0</v>
      </c>
      <c r="I122" s="58">
        <f t="shared" si="3"/>
        <v>0</v>
      </c>
      <c r="K122" s="25"/>
    </row>
    <row r="123" spans="1:11" ht="15" customHeight="1" x14ac:dyDescent="0.25">
      <c r="A123" s="57">
        <f>IF('Anlage 6'!A123="","",'Anlage 6'!A123)</f>
        <v>110</v>
      </c>
      <c r="B123" s="157" t="str">
        <f>IF(A123="","",IF(ISERROR(CONCATENATE(VLOOKUP(A123,'Anlage 6'!$A$14:$H$138,2,FALSE),", ",VLOOKUP(A123,'Anlage 6'!$A$14:$H$138,3,FALSE)))=TRUE,"",(CONCATENATE(VLOOKUP(A123,'Anlage 6'!$A$14:$H$138,2,FALSE),", ",VLOOKUP(A123,'Anlage 6'!$A$14:$H$138,3,FALSE)))))</f>
        <v xml:space="preserve">, </v>
      </c>
      <c r="C123" s="158"/>
      <c r="D123" s="58">
        <f>IF('Anlage 6'!G123="",0,'Anlage 6'!H123)</f>
        <v>0</v>
      </c>
      <c r="E123" s="58">
        <f>IF(A123="","",SUMPRODUCT(('Anlage 7'!$A$13:$A$965=A123)*'Anlage 7'!$F$13:$F$965))</f>
        <v>0</v>
      </c>
      <c r="F123" s="58">
        <f>IF(A123="","",SUMPRODUCT(('Anlage 7'!$A$13:$A$965=A123)*'Anlage 7'!$G$13:$G$965))</f>
        <v>0</v>
      </c>
      <c r="G123" s="58">
        <f>IF(A123="","",SUMPRODUCT(('Anlage 7'!$A$13:$A$965=A123)*'Anlage 7'!$H$13:$H$965))</f>
        <v>0</v>
      </c>
      <c r="H123" s="58">
        <f t="shared" si="2"/>
        <v>0</v>
      </c>
      <c r="I123" s="58">
        <f t="shared" si="3"/>
        <v>0</v>
      </c>
      <c r="K123" s="25"/>
    </row>
    <row r="124" spans="1:11" ht="15" customHeight="1" x14ac:dyDescent="0.25">
      <c r="A124" s="57">
        <f>IF('Anlage 6'!A124="","",'Anlage 6'!A124)</f>
        <v>111</v>
      </c>
      <c r="B124" s="157" t="str">
        <f>IF(A124="","",IF(ISERROR(CONCATENATE(VLOOKUP(A124,'Anlage 6'!$A$14:$H$138,2,FALSE),", ",VLOOKUP(A124,'Anlage 6'!$A$14:$H$138,3,FALSE)))=TRUE,"",(CONCATENATE(VLOOKUP(A124,'Anlage 6'!$A$14:$H$138,2,FALSE),", ",VLOOKUP(A124,'Anlage 6'!$A$14:$H$138,3,FALSE)))))</f>
        <v xml:space="preserve">, </v>
      </c>
      <c r="C124" s="158"/>
      <c r="D124" s="58">
        <f>IF('Anlage 6'!G124="",0,'Anlage 6'!H124)</f>
        <v>0</v>
      </c>
      <c r="E124" s="58">
        <f>IF(A124="","",SUMPRODUCT(('Anlage 7'!$A$13:$A$965=A124)*'Anlage 7'!$F$13:$F$965))</f>
        <v>0</v>
      </c>
      <c r="F124" s="58">
        <f>IF(A124="","",SUMPRODUCT(('Anlage 7'!$A$13:$A$965=A124)*'Anlage 7'!$G$13:$G$965))</f>
        <v>0</v>
      </c>
      <c r="G124" s="58">
        <f>IF(A124="","",SUMPRODUCT(('Anlage 7'!$A$13:$A$965=A124)*'Anlage 7'!$H$13:$H$965))</f>
        <v>0</v>
      </c>
      <c r="H124" s="58">
        <f t="shared" si="2"/>
        <v>0</v>
      </c>
      <c r="I124" s="58">
        <f t="shared" si="3"/>
        <v>0</v>
      </c>
      <c r="K124" s="25"/>
    </row>
    <row r="125" spans="1:11" ht="15" customHeight="1" x14ac:dyDescent="0.25">
      <c r="A125" s="57">
        <f>IF('Anlage 6'!A125="","",'Anlage 6'!A125)</f>
        <v>112</v>
      </c>
      <c r="B125" s="157" t="str">
        <f>IF(A125="","",IF(ISERROR(CONCATENATE(VLOOKUP(A125,'Anlage 6'!$A$14:$H$138,2,FALSE),", ",VLOOKUP(A125,'Anlage 6'!$A$14:$H$138,3,FALSE)))=TRUE,"",(CONCATENATE(VLOOKUP(A125,'Anlage 6'!$A$14:$H$138,2,FALSE),", ",VLOOKUP(A125,'Anlage 6'!$A$14:$H$138,3,FALSE)))))</f>
        <v xml:space="preserve">, </v>
      </c>
      <c r="C125" s="158"/>
      <c r="D125" s="58">
        <f>IF('Anlage 6'!G125="",0,'Anlage 6'!H125)</f>
        <v>0</v>
      </c>
      <c r="E125" s="58">
        <f>IF(A125="","",SUMPRODUCT(('Anlage 7'!$A$13:$A$965=A125)*'Anlage 7'!$F$13:$F$965))</f>
        <v>0</v>
      </c>
      <c r="F125" s="58">
        <f>IF(A125="","",SUMPRODUCT(('Anlage 7'!$A$13:$A$965=A125)*'Anlage 7'!$G$13:$G$965))</f>
        <v>0</v>
      </c>
      <c r="G125" s="58">
        <f>IF(A125="","",SUMPRODUCT(('Anlage 7'!$A$13:$A$965=A125)*'Anlage 7'!$H$13:$H$965))</f>
        <v>0</v>
      </c>
      <c r="H125" s="58">
        <f t="shared" si="2"/>
        <v>0</v>
      </c>
      <c r="I125" s="58">
        <f t="shared" si="3"/>
        <v>0</v>
      </c>
      <c r="K125" s="25"/>
    </row>
    <row r="126" spans="1:11" ht="15" customHeight="1" x14ac:dyDescent="0.25">
      <c r="A126" s="57">
        <f>IF('Anlage 6'!A126="","",'Anlage 6'!A126)</f>
        <v>113</v>
      </c>
      <c r="B126" s="157" t="str">
        <f>IF(A126="","",IF(ISERROR(CONCATENATE(VLOOKUP(A126,'Anlage 6'!$A$14:$H$138,2,FALSE),", ",VLOOKUP(A126,'Anlage 6'!$A$14:$H$138,3,FALSE)))=TRUE,"",(CONCATENATE(VLOOKUP(A126,'Anlage 6'!$A$14:$H$138,2,FALSE),", ",VLOOKUP(A126,'Anlage 6'!$A$14:$H$138,3,FALSE)))))</f>
        <v xml:space="preserve">, </v>
      </c>
      <c r="C126" s="158"/>
      <c r="D126" s="58">
        <f>IF('Anlage 6'!G126="",0,'Anlage 6'!H126)</f>
        <v>0</v>
      </c>
      <c r="E126" s="58">
        <f>IF(A126="","",SUMPRODUCT(('Anlage 7'!$A$13:$A$965=A126)*'Anlage 7'!$F$13:$F$965))</f>
        <v>0</v>
      </c>
      <c r="F126" s="58">
        <f>IF(A126="","",SUMPRODUCT(('Anlage 7'!$A$13:$A$965=A126)*'Anlage 7'!$G$13:$G$965))</f>
        <v>0</v>
      </c>
      <c r="G126" s="58">
        <f>IF(A126="","",SUMPRODUCT(('Anlage 7'!$A$13:$A$965=A126)*'Anlage 7'!$H$13:$H$965))</f>
        <v>0</v>
      </c>
      <c r="H126" s="58">
        <f t="shared" si="2"/>
        <v>0</v>
      </c>
      <c r="I126" s="58">
        <f t="shared" si="3"/>
        <v>0</v>
      </c>
      <c r="K126" s="25"/>
    </row>
    <row r="127" spans="1:11" ht="15" customHeight="1" x14ac:dyDescent="0.25">
      <c r="A127" s="57">
        <f>IF('Anlage 6'!A127="","",'Anlage 6'!A127)</f>
        <v>114</v>
      </c>
      <c r="B127" s="157" t="str">
        <f>IF(A127="","",IF(ISERROR(CONCATENATE(VLOOKUP(A127,'Anlage 6'!$A$14:$H$138,2,FALSE),", ",VLOOKUP(A127,'Anlage 6'!$A$14:$H$138,3,FALSE)))=TRUE,"",(CONCATENATE(VLOOKUP(A127,'Anlage 6'!$A$14:$H$138,2,FALSE),", ",VLOOKUP(A127,'Anlage 6'!$A$14:$H$138,3,FALSE)))))</f>
        <v xml:space="preserve">, </v>
      </c>
      <c r="C127" s="158"/>
      <c r="D127" s="58">
        <f>IF('Anlage 6'!G127="",0,'Anlage 6'!H127)</f>
        <v>0</v>
      </c>
      <c r="E127" s="58">
        <f>IF(A127="","",SUMPRODUCT(('Anlage 7'!$A$13:$A$965=A127)*'Anlage 7'!$F$13:$F$965))</f>
        <v>0</v>
      </c>
      <c r="F127" s="58">
        <f>IF(A127="","",SUMPRODUCT(('Anlage 7'!$A$13:$A$965=A127)*'Anlage 7'!$G$13:$G$965))</f>
        <v>0</v>
      </c>
      <c r="G127" s="58">
        <f>IF(A127="","",SUMPRODUCT(('Anlage 7'!$A$13:$A$965=A127)*'Anlage 7'!$H$13:$H$965))</f>
        <v>0</v>
      </c>
      <c r="H127" s="58">
        <f t="shared" si="2"/>
        <v>0</v>
      </c>
      <c r="I127" s="58">
        <f t="shared" si="3"/>
        <v>0</v>
      </c>
      <c r="K127" s="25"/>
    </row>
    <row r="128" spans="1:11" ht="15" customHeight="1" x14ac:dyDescent="0.25">
      <c r="A128" s="57">
        <f>IF('Anlage 6'!A128="","",'Anlage 6'!A128)</f>
        <v>115</v>
      </c>
      <c r="B128" s="157" t="str">
        <f>IF(A128="","",IF(ISERROR(CONCATENATE(VLOOKUP(A128,'Anlage 6'!$A$14:$H$138,2,FALSE),", ",VLOOKUP(A128,'Anlage 6'!$A$14:$H$138,3,FALSE)))=TRUE,"",(CONCATENATE(VLOOKUP(A128,'Anlage 6'!$A$14:$H$138,2,FALSE),", ",VLOOKUP(A128,'Anlage 6'!$A$14:$H$138,3,FALSE)))))</f>
        <v xml:space="preserve">, </v>
      </c>
      <c r="C128" s="158"/>
      <c r="D128" s="58">
        <f>IF('Anlage 6'!G128="",0,'Anlage 6'!H128)</f>
        <v>0</v>
      </c>
      <c r="E128" s="58">
        <f>IF(A128="","",SUMPRODUCT(('Anlage 7'!$A$13:$A$965=A128)*'Anlage 7'!$F$13:$F$965))</f>
        <v>0</v>
      </c>
      <c r="F128" s="58">
        <f>IF(A128="","",SUMPRODUCT(('Anlage 7'!$A$13:$A$965=A128)*'Anlage 7'!$G$13:$G$965))</f>
        <v>0</v>
      </c>
      <c r="G128" s="58">
        <f>IF(A128="","",SUMPRODUCT(('Anlage 7'!$A$13:$A$965=A128)*'Anlage 7'!$H$13:$H$965))</f>
        <v>0</v>
      </c>
      <c r="H128" s="58">
        <f t="shared" si="2"/>
        <v>0</v>
      </c>
      <c r="I128" s="58">
        <f t="shared" si="3"/>
        <v>0</v>
      </c>
      <c r="K128" s="25"/>
    </row>
    <row r="129" spans="1:11" ht="15" customHeight="1" x14ac:dyDescent="0.25">
      <c r="A129" s="57">
        <f>IF('Anlage 6'!A129="","",'Anlage 6'!A129)</f>
        <v>116</v>
      </c>
      <c r="B129" s="157" t="str">
        <f>IF(A129="","",IF(ISERROR(CONCATENATE(VLOOKUP(A129,'Anlage 6'!$A$14:$H$138,2,FALSE),", ",VLOOKUP(A129,'Anlage 6'!$A$14:$H$138,3,FALSE)))=TRUE,"",(CONCATENATE(VLOOKUP(A129,'Anlage 6'!$A$14:$H$138,2,FALSE),", ",VLOOKUP(A129,'Anlage 6'!$A$14:$H$138,3,FALSE)))))</f>
        <v xml:space="preserve">, </v>
      </c>
      <c r="C129" s="158"/>
      <c r="D129" s="58">
        <f>IF('Anlage 6'!G129="",0,'Anlage 6'!H129)</f>
        <v>0</v>
      </c>
      <c r="E129" s="58">
        <f>IF(A129="","",SUMPRODUCT(('Anlage 7'!$A$13:$A$965=A129)*'Anlage 7'!$F$13:$F$965))</f>
        <v>0</v>
      </c>
      <c r="F129" s="58">
        <f>IF(A129="","",SUMPRODUCT(('Anlage 7'!$A$13:$A$965=A129)*'Anlage 7'!$G$13:$G$965))</f>
        <v>0</v>
      </c>
      <c r="G129" s="58">
        <f>IF(A129="","",SUMPRODUCT(('Anlage 7'!$A$13:$A$965=A129)*'Anlage 7'!$H$13:$H$965))</f>
        <v>0</v>
      </c>
      <c r="H129" s="58">
        <f t="shared" si="2"/>
        <v>0</v>
      </c>
      <c r="I129" s="58">
        <f t="shared" si="3"/>
        <v>0</v>
      </c>
      <c r="K129" s="25"/>
    </row>
    <row r="130" spans="1:11" ht="15" customHeight="1" x14ac:dyDescent="0.25">
      <c r="A130" s="57">
        <f>IF('Anlage 6'!A130="","",'Anlage 6'!A130)</f>
        <v>117</v>
      </c>
      <c r="B130" s="157" t="str">
        <f>IF(A130="","",IF(ISERROR(CONCATENATE(VLOOKUP(A130,'Anlage 6'!$A$14:$H$138,2,FALSE),", ",VLOOKUP(A130,'Anlage 6'!$A$14:$H$138,3,FALSE)))=TRUE,"",(CONCATENATE(VLOOKUP(A130,'Anlage 6'!$A$14:$H$138,2,FALSE),", ",VLOOKUP(A130,'Anlage 6'!$A$14:$H$138,3,FALSE)))))</f>
        <v xml:space="preserve">, </v>
      </c>
      <c r="C130" s="158"/>
      <c r="D130" s="58">
        <f>IF('Anlage 6'!G130="",0,'Anlage 6'!H130)</f>
        <v>0</v>
      </c>
      <c r="E130" s="58">
        <f>IF(A130="","",SUMPRODUCT(('Anlage 7'!$A$13:$A$965=A130)*'Anlage 7'!$F$13:$F$965))</f>
        <v>0</v>
      </c>
      <c r="F130" s="58">
        <f>IF(A130="","",SUMPRODUCT(('Anlage 7'!$A$13:$A$965=A130)*'Anlage 7'!$G$13:$G$965))</f>
        <v>0</v>
      </c>
      <c r="G130" s="58">
        <f>IF(A130="","",SUMPRODUCT(('Anlage 7'!$A$13:$A$965=A130)*'Anlage 7'!$H$13:$H$965))</f>
        <v>0</v>
      </c>
      <c r="H130" s="58">
        <f t="shared" si="2"/>
        <v>0</v>
      </c>
      <c r="I130" s="58">
        <f t="shared" si="3"/>
        <v>0</v>
      </c>
      <c r="K130" s="25"/>
    </row>
    <row r="131" spans="1:11" ht="15" customHeight="1" x14ac:dyDescent="0.25">
      <c r="A131" s="57">
        <f>IF('Anlage 6'!A131="","",'Anlage 6'!A131)</f>
        <v>118</v>
      </c>
      <c r="B131" s="157" t="str">
        <f>IF(A131="","",IF(ISERROR(CONCATENATE(VLOOKUP(A131,'Anlage 6'!$A$14:$H$138,2,FALSE),", ",VLOOKUP(A131,'Anlage 6'!$A$14:$H$138,3,FALSE)))=TRUE,"",(CONCATENATE(VLOOKUP(A131,'Anlage 6'!$A$14:$H$138,2,FALSE),", ",VLOOKUP(A131,'Anlage 6'!$A$14:$H$138,3,FALSE)))))</f>
        <v xml:space="preserve">, </v>
      </c>
      <c r="C131" s="158"/>
      <c r="D131" s="58">
        <f>IF('Anlage 6'!G131="",0,'Anlage 6'!H131)</f>
        <v>0</v>
      </c>
      <c r="E131" s="58">
        <f>IF(A131="","",SUMPRODUCT(('Anlage 7'!$A$13:$A$965=A131)*'Anlage 7'!$F$13:$F$965))</f>
        <v>0</v>
      </c>
      <c r="F131" s="58">
        <f>IF(A131="","",SUMPRODUCT(('Anlage 7'!$A$13:$A$965=A131)*'Anlage 7'!$G$13:$G$965))</f>
        <v>0</v>
      </c>
      <c r="G131" s="58">
        <f>IF(A131="","",SUMPRODUCT(('Anlage 7'!$A$13:$A$965=A131)*'Anlage 7'!$H$13:$H$965))</f>
        <v>0</v>
      </c>
      <c r="H131" s="58">
        <f t="shared" si="2"/>
        <v>0</v>
      </c>
      <c r="I131" s="58">
        <f t="shared" si="3"/>
        <v>0</v>
      </c>
      <c r="K131" s="25"/>
    </row>
    <row r="132" spans="1:11" ht="15" customHeight="1" x14ac:dyDescent="0.25">
      <c r="A132" s="57">
        <f>IF('Anlage 6'!A132="","",'Anlage 6'!A132)</f>
        <v>119</v>
      </c>
      <c r="B132" s="157" t="str">
        <f>IF(A132="","",IF(ISERROR(CONCATENATE(VLOOKUP(A132,'Anlage 6'!$A$14:$H$138,2,FALSE),", ",VLOOKUP(A132,'Anlage 6'!$A$14:$H$138,3,FALSE)))=TRUE,"",(CONCATENATE(VLOOKUP(A132,'Anlage 6'!$A$14:$H$138,2,FALSE),", ",VLOOKUP(A132,'Anlage 6'!$A$14:$H$138,3,FALSE)))))</f>
        <v xml:space="preserve">, </v>
      </c>
      <c r="C132" s="158"/>
      <c r="D132" s="58">
        <f>IF('Anlage 6'!G132="",0,'Anlage 6'!H132)</f>
        <v>0</v>
      </c>
      <c r="E132" s="58">
        <f>IF(A132="","",SUMPRODUCT(('Anlage 7'!$A$13:$A$965=A132)*'Anlage 7'!$F$13:$F$965))</f>
        <v>0</v>
      </c>
      <c r="F132" s="58">
        <f>IF(A132="","",SUMPRODUCT(('Anlage 7'!$A$13:$A$965=A132)*'Anlage 7'!$G$13:$G$965))</f>
        <v>0</v>
      </c>
      <c r="G132" s="58">
        <f>IF(A132="","",SUMPRODUCT(('Anlage 7'!$A$13:$A$965=A132)*'Anlage 7'!$H$13:$H$965))</f>
        <v>0</v>
      </c>
      <c r="H132" s="58">
        <f t="shared" si="2"/>
        <v>0</v>
      </c>
      <c r="I132" s="58">
        <f t="shared" si="3"/>
        <v>0</v>
      </c>
      <c r="K132" s="25"/>
    </row>
    <row r="133" spans="1:11" ht="15" customHeight="1" x14ac:dyDescent="0.25">
      <c r="A133" s="57">
        <f>IF('Anlage 6'!A133="","",'Anlage 6'!A133)</f>
        <v>120</v>
      </c>
      <c r="B133" s="157" t="str">
        <f>IF(A133="","",IF(ISERROR(CONCATENATE(VLOOKUP(A133,'Anlage 6'!$A$14:$H$138,2,FALSE),", ",VLOOKUP(A133,'Anlage 6'!$A$14:$H$138,3,FALSE)))=TRUE,"",(CONCATENATE(VLOOKUP(A133,'Anlage 6'!$A$14:$H$138,2,FALSE),", ",VLOOKUP(A133,'Anlage 6'!$A$14:$H$138,3,FALSE)))))</f>
        <v xml:space="preserve">, </v>
      </c>
      <c r="C133" s="158"/>
      <c r="D133" s="58">
        <f>IF('Anlage 6'!G133="",0,'Anlage 6'!H133)</f>
        <v>0</v>
      </c>
      <c r="E133" s="58">
        <f>IF(A133="","",SUMPRODUCT(('Anlage 7'!$A$13:$A$965=A133)*'Anlage 7'!$F$13:$F$965))</f>
        <v>0</v>
      </c>
      <c r="F133" s="58">
        <f>IF(A133="","",SUMPRODUCT(('Anlage 7'!$A$13:$A$965=A133)*'Anlage 7'!$G$13:$G$965))</f>
        <v>0</v>
      </c>
      <c r="G133" s="58">
        <f>IF(A133="","",SUMPRODUCT(('Anlage 7'!$A$13:$A$965=A133)*'Anlage 7'!$H$13:$H$965))</f>
        <v>0</v>
      </c>
      <c r="H133" s="58">
        <f t="shared" si="2"/>
        <v>0</v>
      </c>
      <c r="I133" s="58">
        <f t="shared" si="3"/>
        <v>0</v>
      </c>
      <c r="K133" s="25"/>
    </row>
    <row r="134" spans="1:11" ht="15" customHeight="1" x14ac:dyDescent="0.25">
      <c r="A134" s="57">
        <f>IF('Anlage 6'!A134="","",'Anlage 6'!A134)</f>
        <v>121</v>
      </c>
      <c r="B134" s="157" t="str">
        <f>IF(A134="","",IF(ISERROR(CONCATENATE(VLOOKUP(A134,'Anlage 6'!$A$14:$H$138,2,FALSE),", ",VLOOKUP(A134,'Anlage 6'!$A$14:$H$138,3,FALSE)))=TRUE,"",(CONCATENATE(VLOOKUP(A134,'Anlage 6'!$A$14:$H$138,2,FALSE),", ",VLOOKUP(A134,'Anlage 6'!$A$14:$H$138,3,FALSE)))))</f>
        <v xml:space="preserve">, </v>
      </c>
      <c r="C134" s="158"/>
      <c r="D134" s="58">
        <f>IF('Anlage 6'!G134="",0,'Anlage 6'!H134)</f>
        <v>0</v>
      </c>
      <c r="E134" s="58">
        <f>IF(A134="","",SUMPRODUCT(('Anlage 7'!$A$13:$A$965=A134)*'Anlage 7'!$F$13:$F$965))</f>
        <v>0</v>
      </c>
      <c r="F134" s="58">
        <f>IF(A134="","",SUMPRODUCT(('Anlage 7'!$A$13:$A$965=A134)*'Anlage 7'!$G$13:$G$965))</f>
        <v>0</v>
      </c>
      <c r="G134" s="58">
        <f>IF(A134="","",SUMPRODUCT(('Anlage 7'!$A$13:$A$965=A134)*'Anlage 7'!$H$13:$H$965))</f>
        <v>0</v>
      </c>
      <c r="H134" s="58">
        <f t="shared" si="2"/>
        <v>0</v>
      </c>
      <c r="I134" s="58">
        <f t="shared" si="3"/>
        <v>0</v>
      </c>
      <c r="K134" s="25"/>
    </row>
    <row r="135" spans="1:11" ht="15" customHeight="1" x14ac:dyDescent="0.25">
      <c r="A135" s="57">
        <f>IF('Anlage 6'!A135="","",'Anlage 6'!A135)</f>
        <v>122</v>
      </c>
      <c r="B135" s="157" t="str">
        <f>IF(A135="","",IF(ISERROR(CONCATENATE(VLOOKUP(A135,'Anlage 6'!$A$14:$H$138,2,FALSE),", ",VLOOKUP(A135,'Anlage 6'!$A$14:$H$138,3,FALSE)))=TRUE,"",(CONCATENATE(VLOOKUP(A135,'Anlage 6'!$A$14:$H$138,2,FALSE),", ",VLOOKUP(A135,'Anlage 6'!$A$14:$H$138,3,FALSE)))))</f>
        <v xml:space="preserve">, </v>
      </c>
      <c r="C135" s="158"/>
      <c r="D135" s="58">
        <f>IF('Anlage 6'!G135="",0,'Anlage 6'!H135)</f>
        <v>0</v>
      </c>
      <c r="E135" s="58">
        <f>IF(A135="","",SUMPRODUCT(('Anlage 7'!$A$13:$A$965=A135)*'Anlage 7'!$F$13:$F$965))</f>
        <v>0</v>
      </c>
      <c r="F135" s="58">
        <f>IF(A135="","",SUMPRODUCT(('Anlage 7'!$A$13:$A$965=A135)*'Anlage 7'!$G$13:$G$965))</f>
        <v>0</v>
      </c>
      <c r="G135" s="58">
        <f>IF(A135="","",SUMPRODUCT(('Anlage 7'!$A$13:$A$965=A135)*'Anlage 7'!$H$13:$H$965))</f>
        <v>0</v>
      </c>
      <c r="H135" s="58">
        <f t="shared" si="2"/>
        <v>0</v>
      </c>
      <c r="I135" s="58">
        <f t="shared" si="3"/>
        <v>0</v>
      </c>
      <c r="K135" s="25"/>
    </row>
    <row r="136" spans="1:11" ht="15" customHeight="1" x14ac:dyDescent="0.25">
      <c r="A136" s="57">
        <f>IF('Anlage 6'!A136="","",'Anlage 6'!A136)</f>
        <v>123</v>
      </c>
      <c r="B136" s="157" t="str">
        <f>IF(A136="","",IF(ISERROR(CONCATENATE(VLOOKUP(A136,'Anlage 6'!$A$14:$H$138,2,FALSE),", ",VLOOKUP(A136,'Anlage 6'!$A$14:$H$138,3,FALSE)))=TRUE,"",(CONCATENATE(VLOOKUP(A136,'Anlage 6'!$A$14:$H$138,2,FALSE),", ",VLOOKUP(A136,'Anlage 6'!$A$14:$H$138,3,FALSE)))))</f>
        <v xml:space="preserve">, </v>
      </c>
      <c r="C136" s="158"/>
      <c r="D136" s="58">
        <f>IF('Anlage 6'!G136="",0,'Anlage 6'!H136)</f>
        <v>0</v>
      </c>
      <c r="E136" s="58">
        <f>IF(A136="","",SUMPRODUCT(('Anlage 7'!$A$13:$A$965=A136)*'Anlage 7'!$F$13:$F$965))</f>
        <v>0</v>
      </c>
      <c r="F136" s="58">
        <f>IF(A136="","",SUMPRODUCT(('Anlage 7'!$A$13:$A$965=A136)*'Anlage 7'!$G$13:$G$965))</f>
        <v>0</v>
      </c>
      <c r="G136" s="58">
        <f>IF(A136="","",SUMPRODUCT(('Anlage 7'!$A$13:$A$965=A136)*'Anlage 7'!$H$13:$H$965))</f>
        <v>0</v>
      </c>
      <c r="H136" s="58">
        <f t="shared" si="2"/>
        <v>0</v>
      </c>
      <c r="I136" s="58">
        <f t="shared" si="3"/>
        <v>0</v>
      </c>
      <c r="K136" s="25"/>
    </row>
    <row r="137" spans="1:11" ht="15" customHeight="1" x14ac:dyDescent="0.25">
      <c r="A137" s="57">
        <f>IF('Anlage 6'!A137="","",'Anlage 6'!A137)</f>
        <v>124</v>
      </c>
      <c r="B137" s="157" t="str">
        <f>IF(A137="","",IF(ISERROR(CONCATENATE(VLOOKUP(A137,'Anlage 6'!$A$14:$H$138,2,FALSE),", ",VLOOKUP(A137,'Anlage 6'!$A$14:$H$138,3,FALSE)))=TRUE,"",(CONCATENATE(VLOOKUP(A137,'Anlage 6'!$A$14:$H$138,2,FALSE),", ",VLOOKUP(A137,'Anlage 6'!$A$14:$H$138,3,FALSE)))))</f>
        <v xml:space="preserve">, </v>
      </c>
      <c r="C137" s="158"/>
      <c r="D137" s="58">
        <f>IF('Anlage 6'!G137="",0,'Anlage 6'!H137)</f>
        <v>0</v>
      </c>
      <c r="E137" s="58">
        <f>IF(A137="","",SUMPRODUCT(('Anlage 7'!$A$13:$A$965=A137)*'Anlage 7'!$F$13:$F$965))</f>
        <v>0</v>
      </c>
      <c r="F137" s="58">
        <f>IF(A137="","",SUMPRODUCT(('Anlage 7'!$A$13:$A$965=A137)*'Anlage 7'!$G$13:$G$965))</f>
        <v>0</v>
      </c>
      <c r="G137" s="58">
        <f>IF(A137="","",SUMPRODUCT(('Anlage 7'!$A$13:$A$965=A137)*'Anlage 7'!$H$13:$H$965))</f>
        <v>0</v>
      </c>
      <c r="H137" s="58">
        <f t="shared" si="2"/>
        <v>0</v>
      </c>
      <c r="I137" s="58">
        <f t="shared" si="3"/>
        <v>0</v>
      </c>
      <c r="K137" s="25"/>
    </row>
    <row r="138" spans="1:11" ht="15" customHeight="1" x14ac:dyDescent="0.25">
      <c r="A138" s="57">
        <f>IF('Anlage 6'!A138="","",'Anlage 6'!A138)</f>
        <v>125</v>
      </c>
      <c r="B138" s="157" t="str">
        <f>IF(A138="","",IF(ISERROR(CONCATENATE(VLOOKUP(A138,'Anlage 6'!$A$14:$H$138,2,FALSE),", ",VLOOKUP(A138,'Anlage 6'!$A$14:$H$138,3,FALSE)))=TRUE,"",(CONCATENATE(VLOOKUP(A138,'Anlage 6'!$A$14:$H$138,2,FALSE),", ",VLOOKUP(A138,'Anlage 6'!$A$14:$H$138,3,FALSE)))))</f>
        <v xml:space="preserve">, </v>
      </c>
      <c r="C138" s="158"/>
      <c r="D138" s="58">
        <f>IF('Anlage 6'!G138="",0,'Anlage 6'!H138)</f>
        <v>0</v>
      </c>
      <c r="E138" s="58">
        <f>IF(A138="","",SUMPRODUCT(('Anlage 7'!$A$13:$A$965=A138)*'Anlage 7'!$F$13:$F$965))</f>
        <v>0</v>
      </c>
      <c r="F138" s="58">
        <f>IF(A138="","",SUMPRODUCT(('Anlage 7'!$A$13:$A$965=A138)*'Anlage 7'!$G$13:$G$965))</f>
        <v>0</v>
      </c>
      <c r="G138" s="58">
        <f>IF(A138="","",SUMPRODUCT(('Anlage 7'!$A$13:$A$965=A138)*'Anlage 7'!$H$13:$H$965))</f>
        <v>0</v>
      </c>
      <c r="H138" s="58">
        <f t="shared" si="2"/>
        <v>0</v>
      </c>
      <c r="I138" s="58">
        <f t="shared" si="3"/>
        <v>0</v>
      </c>
      <c r="K138" s="25"/>
    </row>
  </sheetData>
  <sheetProtection sheet="1" insertRows="0" deleteRows="0" selectLockedCells="1"/>
  <mergeCells count="136">
    <mergeCell ref="B6:I6"/>
    <mergeCell ref="A9:I9"/>
    <mergeCell ref="A10:A13"/>
    <mergeCell ref="B10:C13"/>
    <mergeCell ref="D10:E10"/>
    <mergeCell ref="E11:E13"/>
    <mergeCell ref="F11:F13"/>
    <mergeCell ref="G11:G13"/>
    <mergeCell ref="I11:I13"/>
    <mergeCell ref="B24:C24"/>
    <mergeCell ref="B15:C15"/>
    <mergeCell ref="B16:C16"/>
    <mergeCell ref="B17:C17"/>
    <mergeCell ref="B18:C18"/>
    <mergeCell ref="B19:C19"/>
    <mergeCell ref="B20:C20"/>
    <mergeCell ref="B21:C21"/>
    <mergeCell ref="B14:C14"/>
    <mergeCell ref="H11:H13"/>
    <mergeCell ref="D11:D13"/>
    <mergeCell ref="B22:C22"/>
    <mergeCell ref="B23:C23"/>
    <mergeCell ref="B34:C34"/>
    <mergeCell ref="B25:C25"/>
    <mergeCell ref="B26:C26"/>
    <mergeCell ref="B27:C27"/>
    <mergeCell ref="B28:C28"/>
    <mergeCell ref="B29:C29"/>
    <mergeCell ref="B30:C30"/>
    <mergeCell ref="B31:C31"/>
    <mergeCell ref="B32:C32"/>
    <mergeCell ref="B33:C33"/>
    <mergeCell ref="B44:C44"/>
    <mergeCell ref="B35:C35"/>
    <mergeCell ref="B36:C36"/>
    <mergeCell ref="B37:C37"/>
    <mergeCell ref="B38:C38"/>
    <mergeCell ref="B39:C39"/>
    <mergeCell ref="B40:C40"/>
    <mergeCell ref="B41:C41"/>
    <mergeCell ref="B42:C42"/>
    <mergeCell ref="B43:C43"/>
    <mergeCell ref="B54:C54"/>
    <mergeCell ref="B45:C45"/>
    <mergeCell ref="B46:C46"/>
    <mergeCell ref="B47:C47"/>
    <mergeCell ref="B48:C48"/>
    <mergeCell ref="B49:C49"/>
    <mergeCell ref="B50:C50"/>
    <mergeCell ref="B51:C51"/>
    <mergeCell ref="B52:C52"/>
    <mergeCell ref="B53:C53"/>
    <mergeCell ref="B64:C64"/>
    <mergeCell ref="B55:C55"/>
    <mergeCell ref="B56:C56"/>
    <mergeCell ref="B57:C57"/>
    <mergeCell ref="B58:C58"/>
    <mergeCell ref="B59:C59"/>
    <mergeCell ref="B60:C60"/>
    <mergeCell ref="B61:C61"/>
    <mergeCell ref="B62:C62"/>
    <mergeCell ref="B63:C63"/>
    <mergeCell ref="B74:C74"/>
    <mergeCell ref="B65:C65"/>
    <mergeCell ref="B66:C66"/>
    <mergeCell ref="B67:C67"/>
    <mergeCell ref="B68:C68"/>
    <mergeCell ref="B69:C69"/>
    <mergeCell ref="B70:C70"/>
    <mergeCell ref="B71:C71"/>
    <mergeCell ref="B72:C72"/>
    <mergeCell ref="B73:C73"/>
    <mergeCell ref="B84:C84"/>
    <mergeCell ref="B75:C75"/>
    <mergeCell ref="B76:C76"/>
    <mergeCell ref="B77:C77"/>
    <mergeCell ref="B78:C78"/>
    <mergeCell ref="B79:C79"/>
    <mergeCell ref="B80:C80"/>
    <mergeCell ref="B81:C81"/>
    <mergeCell ref="B82:C82"/>
    <mergeCell ref="B83:C83"/>
    <mergeCell ref="B94:C94"/>
    <mergeCell ref="B85:C85"/>
    <mergeCell ref="B86:C86"/>
    <mergeCell ref="B87:C87"/>
    <mergeCell ref="B88:C88"/>
    <mergeCell ref="B89:C89"/>
    <mergeCell ref="B90:C90"/>
    <mergeCell ref="B91:C91"/>
    <mergeCell ref="B92:C92"/>
    <mergeCell ref="B93:C93"/>
    <mergeCell ref="B104:C104"/>
    <mergeCell ref="B95:C95"/>
    <mergeCell ref="B96:C96"/>
    <mergeCell ref="B97:C97"/>
    <mergeCell ref="B98:C98"/>
    <mergeCell ref="B99:C99"/>
    <mergeCell ref="B100:C100"/>
    <mergeCell ref="B101:C101"/>
    <mergeCell ref="B102:C102"/>
    <mergeCell ref="B103:C103"/>
    <mergeCell ref="B114:C114"/>
    <mergeCell ref="B105:C105"/>
    <mergeCell ref="B106:C106"/>
    <mergeCell ref="B107:C107"/>
    <mergeCell ref="B108:C108"/>
    <mergeCell ref="B109:C109"/>
    <mergeCell ref="B110:C110"/>
    <mergeCell ref="B111:C111"/>
    <mergeCell ref="B112:C112"/>
    <mergeCell ref="B113:C113"/>
    <mergeCell ref="B124:C124"/>
    <mergeCell ref="B115:C115"/>
    <mergeCell ref="B116:C116"/>
    <mergeCell ref="B117:C117"/>
    <mergeCell ref="B118:C118"/>
    <mergeCell ref="B119:C119"/>
    <mergeCell ref="B120:C120"/>
    <mergeCell ref="B121:C121"/>
    <mergeCell ref="B132:C132"/>
    <mergeCell ref="B133:C133"/>
    <mergeCell ref="B135:C135"/>
    <mergeCell ref="B136:C136"/>
    <mergeCell ref="B137:C137"/>
    <mergeCell ref="B138:C138"/>
    <mergeCell ref="B122:C122"/>
    <mergeCell ref="B123:C123"/>
    <mergeCell ref="B134:C134"/>
    <mergeCell ref="B125:C125"/>
    <mergeCell ref="B126:C126"/>
    <mergeCell ref="B127:C127"/>
    <mergeCell ref="B128:C128"/>
    <mergeCell ref="B129:C129"/>
    <mergeCell ref="B130:C130"/>
    <mergeCell ref="B131:C131"/>
  </mergeCells>
  <phoneticPr fontId="0" type="noConversion"/>
  <pageMargins left="0.78740157480314965" right="0.78740157480314965" top="0.78740157480314965" bottom="0.78740157480314965"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0</xdr:col>
                    <xdr:colOff>0</xdr:colOff>
                    <xdr:row>4</xdr:row>
                    <xdr:rowOff>9525</xdr:rowOff>
                  </from>
                  <to>
                    <xdr:col>1</xdr:col>
                    <xdr:colOff>1190625</xdr:colOff>
                    <xdr:row>4</xdr:row>
                    <xdr:rowOff>180975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8" tint="0.59999389629810485"/>
  </sheetPr>
  <dimension ref="A1:AS76"/>
  <sheetViews>
    <sheetView zoomScaleNormal="100" zoomScaleSheetLayoutView="100" workbookViewId="0">
      <selection activeCell="E7" sqref="E7:AK7"/>
    </sheetView>
  </sheetViews>
  <sheetFormatPr baseColWidth="10" defaultColWidth="2.85546875" defaultRowHeight="15" x14ac:dyDescent="0.25"/>
  <cols>
    <col min="1" max="9" width="3" style="7" customWidth="1"/>
    <col min="10" max="10" width="2.85546875" style="7" customWidth="1"/>
    <col min="11" max="19" width="3" style="7" customWidth="1"/>
    <col min="20" max="20" width="2" style="7" customWidth="1"/>
    <col min="21" max="28" width="3" style="7" customWidth="1"/>
    <col min="29" max="29" width="2" style="7" customWidth="1"/>
    <col min="30" max="30" width="3" style="7" customWidth="1"/>
    <col min="31" max="31" width="5.5703125" style="7" customWidth="1"/>
    <col min="32" max="36" width="3" style="7" customWidth="1"/>
    <col min="37" max="37" width="3" style="10" customWidth="1"/>
    <col min="38" max="38" width="3" style="9" hidden="1" customWidth="1"/>
    <col min="39" max="45" width="2.85546875" style="9" hidden="1" customWidth="1"/>
    <col min="46" max="49" width="0" style="9" hidden="1" customWidth="1"/>
    <col min="50" max="16384" width="2.85546875" style="9"/>
  </cols>
  <sheetData>
    <row r="1" spans="1:43" ht="15" customHeight="1" x14ac:dyDescent="0.2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row>
    <row r="2" spans="1:43" ht="1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row>
    <row r="3" spans="1:43" x14ac:dyDescent="0.25">
      <c r="A3" s="11" t="s">
        <v>167</v>
      </c>
      <c r="B3" s="11"/>
      <c r="C3" s="11"/>
      <c r="D3" s="11"/>
      <c r="E3" s="11"/>
      <c r="F3" s="11"/>
      <c r="G3" s="11"/>
      <c r="H3" s="11"/>
      <c r="I3" s="11"/>
      <c r="J3" s="11"/>
      <c r="K3" s="11"/>
      <c r="L3" s="11"/>
      <c r="M3" s="11"/>
      <c r="N3" s="11"/>
      <c r="O3" s="11"/>
      <c r="P3" s="11"/>
      <c r="Q3" s="11"/>
      <c r="R3" s="11"/>
      <c r="S3" s="11"/>
      <c r="T3" s="11"/>
      <c r="U3" s="11"/>
    </row>
    <row r="4" spans="1:43" x14ac:dyDescent="0.25">
      <c r="B4" s="11"/>
      <c r="C4" s="11"/>
      <c r="D4" s="11"/>
      <c r="E4" s="11"/>
      <c r="F4" s="11"/>
      <c r="G4" s="11"/>
      <c r="H4" s="11"/>
      <c r="I4" s="11"/>
      <c r="J4" s="11"/>
      <c r="K4" s="11"/>
      <c r="L4" s="11"/>
      <c r="M4" s="11"/>
      <c r="N4" s="11"/>
      <c r="O4" s="11"/>
      <c r="P4" s="11"/>
      <c r="Q4" s="11"/>
      <c r="R4" s="11"/>
      <c r="S4" s="11"/>
      <c r="T4" s="11"/>
      <c r="U4" s="11"/>
    </row>
    <row r="5" spans="1:43" x14ac:dyDescent="0.25">
      <c r="A5" s="9"/>
    </row>
    <row r="6" spans="1:43"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12"/>
    </row>
    <row r="7" spans="1:43" x14ac:dyDescent="0.25">
      <c r="A7" s="15" t="s">
        <v>42</v>
      </c>
      <c r="B7" s="13"/>
      <c r="C7" s="13"/>
      <c r="D7" s="13"/>
      <c r="E7" s="112" t="str">
        <f>IF(Deckblatt!F11="","",Deckblatt!F11)</f>
        <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row>
    <row r="8" spans="1:43" ht="3.75"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43" x14ac:dyDescent="0.25">
      <c r="A9" s="6"/>
      <c r="B9" s="6"/>
      <c r="C9" s="6"/>
      <c r="D9" s="6"/>
      <c r="E9" s="6"/>
      <c r="F9" s="6"/>
      <c r="G9" s="6"/>
      <c r="H9" s="6"/>
      <c r="I9" s="6"/>
      <c r="J9" s="6"/>
      <c r="K9" s="6"/>
      <c r="L9" s="6"/>
      <c r="M9" s="6"/>
      <c r="N9" s="6"/>
      <c r="O9" s="6"/>
      <c r="P9" s="8"/>
      <c r="Q9" s="6"/>
      <c r="R9" s="6"/>
      <c r="S9" s="6"/>
      <c r="T9" s="6"/>
      <c r="U9" s="6"/>
      <c r="V9" s="6"/>
      <c r="W9" s="6"/>
      <c r="X9" s="6"/>
      <c r="Y9" s="6"/>
      <c r="Z9" s="6"/>
      <c r="AA9" s="6"/>
      <c r="AB9" s="6"/>
      <c r="AC9" s="6"/>
      <c r="AD9" s="6"/>
      <c r="AE9" s="6"/>
    </row>
    <row r="10" spans="1:43" x14ac:dyDescent="0.25">
      <c r="A10" t="s">
        <v>110</v>
      </c>
      <c r="B10" s="6"/>
      <c r="C10" s="6"/>
      <c r="D10" s="6"/>
      <c r="E10" s="6"/>
      <c r="F10" s="6"/>
      <c r="G10" s="6"/>
      <c r="H10" s="6"/>
      <c r="I10" s="6"/>
      <c r="J10" s="6"/>
      <c r="K10" s="6"/>
      <c r="L10" s="182"/>
      <c r="M10" s="182"/>
      <c r="N10" t="s">
        <v>109</v>
      </c>
      <c r="O10" s="6"/>
      <c r="P10" s="8"/>
      <c r="Q10" s="6"/>
      <c r="R10" s="6"/>
      <c r="S10" s="6"/>
      <c r="T10" s="6"/>
      <c r="U10" s="6"/>
      <c r="V10" s="6"/>
      <c r="W10" s="6"/>
      <c r="X10" s="6"/>
      <c r="Y10" s="6"/>
      <c r="Z10" s="6"/>
      <c r="AA10" s="6"/>
      <c r="AB10" s="6"/>
      <c r="AC10" s="6"/>
      <c r="AD10" s="6"/>
      <c r="AE10" s="6"/>
    </row>
    <row r="11" spans="1:43" x14ac:dyDescent="0.25">
      <c r="A11" s="6"/>
      <c r="B11" s="6"/>
      <c r="C11" s="6"/>
      <c r="D11" s="6"/>
      <c r="E11" s="6"/>
      <c r="F11" s="6"/>
      <c r="G11" s="6"/>
      <c r="H11" s="6"/>
      <c r="I11" s="6"/>
      <c r="J11" s="6"/>
      <c r="K11" s="6"/>
      <c r="L11" s="6"/>
      <c r="M11" s="6"/>
      <c r="N11" s="6"/>
      <c r="O11" s="6"/>
      <c r="P11" s="8"/>
      <c r="Q11" s="6"/>
      <c r="R11" s="6"/>
      <c r="S11" s="6"/>
      <c r="T11" s="6"/>
      <c r="U11" s="6"/>
      <c r="V11" s="6"/>
      <c r="W11" s="6"/>
      <c r="X11" s="6"/>
      <c r="Y11" s="6"/>
      <c r="Z11" s="6"/>
      <c r="AA11" s="6"/>
      <c r="AB11" s="6"/>
      <c r="AC11" s="6"/>
      <c r="AD11" s="6"/>
      <c r="AE11" s="6"/>
    </row>
    <row r="12" spans="1:43" x14ac:dyDescent="0.25">
      <c r="A12" s="2" t="s">
        <v>115</v>
      </c>
      <c r="B12" s="6"/>
      <c r="C12" s="6"/>
      <c r="D12" s="6"/>
      <c r="E12" s="6"/>
      <c r="F12" s="9"/>
      <c r="G12" s="6"/>
      <c r="H12" s="6"/>
      <c r="I12" s="9"/>
      <c r="J12" s="9"/>
      <c r="K12" s="6"/>
      <c r="L12" s="1" t="s">
        <v>34</v>
      </c>
      <c r="M12" s="6"/>
      <c r="N12" s="6"/>
      <c r="O12" s="6"/>
      <c r="P12" s="6"/>
      <c r="Q12" s="8"/>
      <c r="R12" s="6"/>
      <c r="S12" s="6"/>
      <c r="T12" s="6"/>
      <c r="U12" s="6"/>
      <c r="V12" s="9"/>
      <c r="W12" s="9"/>
      <c r="X12" s="9"/>
      <c r="Y12" s="9"/>
      <c r="Z12" s="9"/>
      <c r="AA12" s="6"/>
      <c r="AB12" s="6"/>
      <c r="AC12" s="6"/>
      <c r="AD12" s="6"/>
      <c r="AE12" s="6"/>
      <c r="AG12" s="1" t="s">
        <v>33</v>
      </c>
      <c r="AH12" s="1"/>
      <c r="AI12" s="1"/>
      <c r="AJ12" s="1"/>
      <c r="AK12" s="1"/>
    </row>
    <row r="13" spans="1:43" x14ac:dyDescent="0.25">
      <c r="A13"/>
      <c r="B13"/>
      <c r="C13"/>
      <c r="D13"/>
      <c r="E13"/>
      <c r="F13" s="6"/>
      <c r="L13" s="182"/>
      <c r="M13" s="182"/>
      <c r="N13" s="182"/>
      <c r="O13" s="182"/>
      <c r="P13" s="182"/>
      <c r="Q13" s="182"/>
      <c r="R13" s="182"/>
      <c r="S13" s="182"/>
      <c r="T13" s="182"/>
      <c r="U13" s="182"/>
      <c r="V13" s="182"/>
      <c r="W13" s="182"/>
      <c r="X13" s="182"/>
      <c r="Y13" s="182"/>
      <c r="Z13" s="182"/>
      <c r="AA13" s="182"/>
      <c r="AB13" s="182"/>
      <c r="AC13" s="182"/>
      <c r="AD13" s="182"/>
      <c r="AE13" s="182"/>
      <c r="AG13" s="183"/>
      <c r="AH13" s="182"/>
      <c r="AI13" s="182"/>
      <c r="AJ13" s="182"/>
      <c r="AK13" s="182"/>
      <c r="AO13" s="9" t="s">
        <v>79</v>
      </c>
      <c r="AP13" s="9" t="s">
        <v>80</v>
      </c>
      <c r="AQ13" s="9">
        <v>1</v>
      </c>
    </row>
    <row r="14" spans="1:43" ht="6" customHeight="1" x14ac:dyDescent="0.25">
      <c r="A14" s="6"/>
      <c r="B14" s="6"/>
      <c r="C14" s="6"/>
      <c r="D14" s="6"/>
      <c r="E14" s="6"/>
      <c r="F14" s="6"/>
      <c r="G14" s="6"/>
      <c r="H14" s="6"/>
      <c r="I14" s="9"/>
      <c r="J14" s="6"/>
      <c r="K14" s="6"/>
      <c r="L14" s="6"/>
      <c r="M14" s="6"/>
      <c r="N14" s="6"/>
      <c r="O14" s="6"/>
      <c r="P14" s="6"/>
      <c r="Q14" s="8"/>
      <c r="R14" s="6"/>
      <c r="S14" s="6"/>
      <c r="T14" s="6"/>
      <c r="U14" s="6"/>
      <c r="V14" s="6"/>
      <c r="W14" s="6"/>
      <c r="X14" s="6"/>
      <c r="Y14" s="6"/>
      <c r="Z14" s="6"/>
      <c r="AA14" s="6"/>
      <c r="AB14" s="6"/>
      <c r="AC14" s="6"/>
      <c r="AD14" s="6"/>
      <c r="AE14" s="6"/>
      <c r="AG14" s="6"/>
      <c r="AH14" s="6"/>
      <c r="AI14" s="6"/>
      <c r="AJ14" s="6"/>
      <c r="AK14" s="6"/>
      <c r="AP14" s="9" t="s">
        <v>81</v>
      </c>
      <c r="AQ14" s="9">
        <v>2</v>
      </c>
    </row>
    <row r="15" spans="1:43" x14ac:dyDescent="0.25">
      <c r="A15" s="6"/>
      <c r="B15" s="6"/>
      <c r="C15" s="6"/>
      <c r="D15" s="6"/>
      <c r="E15" s="6"/>
      <c r="F15" s="6"/>
      <c r="G15" s="6"/>
      <c r="H15" s="6"/>
      <c r="I15" s="9"/>
      <c r="J15" t="s">
        <v>32</v>
      </c>
      <c r="K15"/>
      <c r="L15" s="183"/>
      <c r="M15" s="182"/>
      <c r="N15" s="182"/>
      <c r="O15" s="182"/>
      <c r="P15" s="182"/>
      <c r="Q15" t="s">
        <v>31</v>
      </c>
      <c r="R15"/>
      <c r="S15"/>
      <c r="T15"/>
      <c r="U15"/>
      <c r="V15"/>
      <c r="W15"/>
      <c r="X15"/>
      <c r="Y15"/>
      <c r="Z15"/>
      <c r="AA15"/>
      <c r="AB15"/>
      <c r="AC15"/>
      <c r="AD15"/>
      <c r="AE15"/>
      <c r="AG15" s="85"/>
      <c r="AH15" s="85"/>
      <c r="AI15" t="s">
        <v>30</v>
      </c>
      <c r="AJ15"/>
      <c r="AK15"/>
      <c r="AP15" s="9" t="s">
        <v>82</v>
      </c>
      <c r="AQ15" s="9">
        <v>3</v>
      </c>
    </row>
    <row r="16" spans="1:43" x14ac:dyDescent="0.25">
      <c r="A16" s="6"/>
      <c r="B16" s="6"/>
      <c r="C16" s="6"/>
      <c r="D16" s="6"/>
      <c r="E16" s="6"/>
      <c r="F16" s="6"/>
      <c r="G16" s="6"/>
      <c r="H16" s="6"/>
      <c r="I16" s="6"/>
      <c r="J16" s="6"/>
      <c r="K16" s="6"/>
      <c r="L16" s="6"/>
      <c r="M16" s="6"/>
      <c r="N16" s="6"/>
      <c r="O16" s="6"/>
      <c r="P16" s="8"/>
      <c r="Q16" s="6"/>
      <c r="R16" s="6"/>
      <c r="S16" s="6"/>
      <c r="T16" s="6"/>
      <c r="U16" s="6"/>
      <c r="V16" s="6"/>
      <c r="W16" s="6"/>
      <c r="Y16" s="6"/>
      <c r="Z16" s="6"/>
      <c r="AA16" s="6"/>
      <c r="AB16" s="1"/>
      <c r="AC16" s="6"/>
      <c r="AE16" s="5"/>
      <c r="AP16" s="9" t="s">
        <v>83</v>
      </c>
      <c r="AQ16" s="9">
        <v>4</v>
      </c>
    </row>
    <row r="17" spans="1:43" x14ac:dyDescent="0.25">
      <c r="A17" t="s">
        <v>141</v>
      </c>
      <c r="B17" s="6"/>
      <c r="C17" s="6"/>
      <c r="D17" s="6"/>
      <c r="E17" s="6"/>
      <c r="F17" s="6"/>
      <c r="G17" s="6"/>
      <c r="H17" s="6"/>
      <c r="I17" s="6"/>
      <c r="J17" s="6"/>
      <c r="K17" s="6"/>
      <c r="L17" s="74"/>
      <c r="M17" s="9" t="s">
        <v>136</v>
      </c>
      <c r="N17" s="9"/>
      <c r="O17" s="9"/>
      <c r="P17" s="9"/>
      <c r="Q17" s="9"/>
      <c r="R17" s="9"/>
      <c r="S17" s="9"/>
      <c r="T17" s="9"/>
      <c r="U17" s="9"/>
      <c r="V17" s="9"/>
      <c r="W17" s="74"/>
      <c r="X17" s="9" t="s">
        <v>139</v>
      </c>
      <c r="Y17" s="9"/>
      <c r="Z17" s="9"/>
      <c r="AA17" s="9"/>
      <c r="AB17" s="9"/>
      <c r="AC17" s="9"/>
      <c r="AD17" s="9"/>
      <c r="AE17" s="9"/>
      <c r="AF17" s="9"/>
      <c r="AG17" s="85"/>
      <c r="AH17" s="85"/>
      <c r="AI17" s="68" t="s">
        <v>131</v>
      </c>
      <c r="AJ17" s="9"/>
      <c r="AK17" s="65"/>
      <c r="AP17" s="9" t="s">
        <v>152</v>
      </c>
      <c r="AQ17" s="9">
        <v>5</v>
      </c>
    </row>
    <row r="18" spans="1:43" ht="6" customHeight="1"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P18" s="9" t="s">
        <v>153</v>
      </c>
    </row>
    <row r="19" spans="1:43" x14ac:dyDescent="0.25">
      <c r="A19" s="6"/>
      <c r="B19" s="6"/>
      <c r="C19" s="6"/>
      <c r="D19" s="6"/>
      <c r="E19" s="6"/>
      <c r="F19" s="6"/>
      <c r="G19" s="6"/>
      <c r="H19" s="6"/>
      <c r="I19" s="6"/>
      <c r="J19" s="6"/>
      <c r="K19" s="6"/>
      <c r="L19" s="74"/>
      <c r="M19" s="9" t="s">
        <v>138</v>
      </c>
      <c r="N19" s="9"/>
      <c r="O19" s="9"/>
      <c r="P19" s="9"/>
      <c r="Q19" s="9"/>
      <c r="R19" s="9"/>
      <c r="S19" s="9"/>
      <c r="T19" s="9"/>
      <c r="U19" s="9"/>
      <c r="V19" s="9"/>
      <c r="W19" s="74"/>
      <c r="X19" s="9" t="s">
        <v>135</v>
      </c>
      <c r="Y19" s="9"/>
      <c r="Z19" s="9"/>
      <c r="AA19" s="9"/>
      <c r="AB19" s="9"/>
      <c r="AC19" s="9"/>
      <c r="AD19" s="9"/>
      <c r="AE19" s="9"/>
      <c r="AF19" s="9"/>
      <c r="AG19" s="85"/>
      <c r="AH19" s="85"/>
      <c r="AI19" s="68" t="s">
        <v>131</v>
      </c>
      <c r="AJ19" s="9"/>
      <c r="AK19" s="65"/>
      <c r="AP19" s="9" t="s">
        <v>154</v>
      </c>
    </row>
    <row r="20" spans="1:43" ht="6" customHeight="1" x14ac:dyDescent="0.25">
      <c r="A20"/>
      <c r="B20"/>
      <c r="C20"/>
      <c r="D20"/>
      <c r="E20"/>
      <c r="F20"/>
      <c r="G20"/>
      <c r="H20"/>
      <c r="I20"/>
      <c r="J20"/>
      <c r="K20"/>
      <c r="L20"/>
      <c r="M20"/>
      <c r="N20"/>
      <c r="O20"/>
      <c r="P20"/>
      <c r="Q20"/>
      <c r="R20"/>
      <c r="S20"/>
      <c r="T20"/>
      <c r="U20"/>
      <c r="V20"/>
      <c r="W20"/>
      <c r="X20"/>
      <c r="Y20"/>
      <c r="Z20"/>
      <c r="AA20" s="9"/>
      <c r="AB20" s="9"/>
      <c r="AC20" s="9"/>
      <c r="AD20" s="9"/>
      <c r="AE20" s="9"/>
      <c r="AF20" s="9"/>
      <c r="AG20" s="9"/>
      <c r="AH20" s="9"/>
      <c r="AI20" s="9"/>
      <c r="AJ20" s="9"/>
      <c r="AP20" s="9" t="s">
        <v>155</v>
      </c>
    </row>
    <row r="21" spans="1:43" x14ac:dyDescent="0.25">
      <c r="A21" s="6"/>
      <c r="B21" s="6"/>
      <c r="C21" s="6"/>
      <c r="D21" s="6"/>
      <c r="E21" s="6"/>
      <c r="F21" s="6"/>
      <c r="G21" s="6"/>
      <c r="H21" s="6"/>
      <c r="I21" s="6"/>
      <c r="J21" s="6"/>
      <c r="K21" s="6"/>
      <c r="L21" s="74"/>
      <c r="M21" s="9" t="s">
        <v>137</v>
      </c>
      <c r="N21" s="9"/>
      <c r="O21" s="9"/>
      <c r="P21" s="9"/>
      <c r="Q21" s="9"/>
      <c r="R21" s="9"/>
      <c r="S21" s="9"/>
      <c r="T21" s="9"/>
      <c r="U21" s="9"/>
      <c r="V21" s="9"/>
      <c r="W21" s="74"/>
      <c r="X21" s="9" t="s">
        <v>134</v>
      </c>
      <c r="Y21" s="9"/>
      <c r="Z21" s="9"/>
      <c r="AA21" s="85"/>
      <c r="AB21" s="85"/>
      <c r="AC21" s="85"/>
      <c r="AD21" s="85"/>
      <c r="AE21" s="85"/>
      <c r="AF21" s="85"/>
      <c r="AG21" s="85"/>
      <c r="AH21" s="85"/>
      <c r="AI21" s="85"/>
      <c r="AJ21" s="85"/>
      <c r="AK21" s="85"/>
      <c r="AP21" s="9" t="s">
        <v>156</v>
      </c>
    </row>
    <row r="22" spans="1:43" ht="6" customHeight="1"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P22" s="9" t="s">
        <v>157</v>
      </c>
    </row>
    <row r="23" spans="1:43" ht="15.75" customHeight="1" x14ac:dyDescent="0.25">
      <c r="A23" t="s">
        <v>29</v>
      </c>
      <c r="B23"/>
      <c r="C23"/>
      <c r="D23"/>
      <c r="E23"/>
      <c r="F23"/>
      <c r="G23"/>
      <c r="H23"/>
      <c r="I23"/>
      <c r="J23"/>
      <c r="K23"/>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t="s">
        <v>28</v>
      </c>
      <c r="AP23" s="9" t="s">
        <v>158</v>
      </c>
    </row>
    <row r="24" spans="1:43" ht="6" customHeight="1"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P24" s="9" t="s">
        <v>84</v>
      </c>
    </row>
    <row r="25" spans="1:43" x14ac:dyDescent="0.25">
      <c r="A25" t="s">
        <v>86</v>
      </c>
      <c r="B25"/>
      <c r="C25"/>
      <c r="D25"/>
      <c r="E25"/>
      <c r="F25"/>
      <c r="G25"/>
      <c r="H25"/>
      <c r="I25"/>
      <c r="J25"/>
      <c r="K2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t="s">
        <v>140</v>
      </c>
      <c r="AP25" s="9" t="s">
        <v>85</v>
      </c>
    </row>
    <row r="26" spans="1:43" ht="6" customHeight="1"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row>
    <row r="27" spans="1:43" x14ac:dyDescent="0.25">
      <c r="A27" t="s">
        <v>27</v>
      </c>
      <c r="B27"/>
      <c r="C27"/>
      <c r="D27"/>
      <c r="E27"/>
      <c r="F27"/>
      <c r="G27"/>
      <c r="H27"/>
      <c r="I27"/>
      <c r="J27"/>
      <c r="K27"/>
      <c r="L27" s="182"/>
      <c r="M27" s="182"/>
      <c r="N27" t="s">
        <v>114</v>
      </c>
      <c r="O27"/>
      <c r="P27"/>
      <c r="Q27"/>
      <c r="R27"/>
      <c r="S27"/>
      <c r="T27"/>
      <c r="U27"/>
      <c r="V27"/>
      <c r="W27"/>
      <c r="X27"/>
      <c r="Z27" s="9"/>
      <c r="AA27" s="9"/>
      <c r="AB27"/>
      <c r="AC27"/>
      <c r="AD27"/>
      <c r="AE27"/>
      <c r="AF27"/>
      <c r="AG27"/>
      <c r="AH27"/>
      <c r="AI27"/>
      <c r="AJ27"/>
    </row>
    <row r="28" spans="1:43" ht="6" customHeight="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row>
    <row r="29" spans="1:43" x14ac:dyDescent="0.25">
      <c r="A29" t="s">
        <v>26</v>
      </c>
      <c r="B29"/>
      <c r="C29"/>
      <c r="D29"/>
      <c r="E29"/>
      <c r="F29"/>
      <c r="G29"/>
      <c r="H29"/>
      <c r="I29"/>
      <c r="J29"/>
      <c r="K29"/>
      <c r="L29" s="182"/>
      <c r="M29" s="182"/>
      <c r="N29" t="s">
        <v>133</v>
      </c>
      <c r="O29"/>
      <c r="P29"/>
      <c r="Q29"/>
      <c r="R29"/>
      <c r="S29"/>
      <c r="T29"/>
      <c r="U29"/>
      <c r="V29"/>
      <c r="W29"/>
      <c r="X29"/>
      <c r="Z29"/>
      <c r="AA29" s="9"/>
      <c r="AB29"/>
      <c r="AC29"/>
      <c r="AD29"/>
      <c r="AE29"/>
      <c r="AF29"/>
      <c r="AG29"/>
      <c r="AH29"/>
      <c r="AI29"/>
      <c r="AJ29"/>
    </row>
    <row r="30" spans="1:43" ht="6" customHeight="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row>
    <row r="31" spans="1:43" x14ac:dyDescent="0.25">
      <c r="A31"/>
      <c r="B31"/>
      <c r="C31"/>
      <c r="D31"/>
      <c r="E31"/>
      <c r="F31"/>
      <c r="G31"/>
      <c r="H31"/>
      <c r="I31"/>
      <c r="J31"/>
      <c r="K31"/>
      <c r="L31" s="1" t="s">
        <v>103</v>
      </c>
      <c r="M31"/>
      <c r="N31"/>
      <c r="O31"/>
      <c r="P31"/>
      <c r="Q31"/>
      <c r="R31"/>
      <c r="S31"/>
      <c r="T31"/>
      <c r="U31"/>
      <c r="V31"/>
      <c r="W31"/>
      <c r="X31"/>
      <c r="Y31"/>
      <c r="Z31"/>
      <c r="AA31"/>
      <c r="AB31"/>
      <c r="AC31"/>
      <c r="AD31"/>
      <c r="AE31"/>
      <c r="AF31"/>
      <c r="AG31"/>
      <c r="AH31"/>
      <c r="AI31"/>
      <c r="AJ31"/>
    </row>
    <row r="32" spans="1:43" x14ac:dyDescent="0.25">
      <c r="A32" t="s">
        <v>102</v>
      </c>
      <c r="B32"/>
      <c r="C32"/>
      <c r="D32"/>
      <c r="E32"/>
      <c r="F32"/>
      <c r="G32"/>
      <c r="H32"/>
      <c r="I32"/>
      <c r="J32"/>
      <c r="K32"/>
      <c r="L32" s="184">
        <v>0</v>
      </c>
      <c r="M32" s="184"/>
      <c r="N32" s="184"/>
      <c r="O32" s="184"/>
      <c r="P32" t="s">
        <v>88</v>
      </c>
      <c r="Q32"/>
      <c r="R32"/>
      <c r="S32"/>
      <c r="T32"/>
      <c r="U32"/>
      <c r="V32"/>
      <c r="W32"/>
      <c r="X32"/>
      <c r="Y32"/>
      <c r="Z32"/>
      <c r="AA32"/>
      <c r="AB32"/>
      <c r="AC32"/>
      <c r="AD32"/>
      <c r="AE32"/>
      <c r="AF32"/>
      <c r="AG32"/>
      <c r="AH32"/>
      <c r="AI32"/>
      <c r="AJ32"/>
    </row>
    <row r="33" spans="1:37" x14ac:dyDescent="0.25">
      <c r="A33"/>
      <c r="B33"/>
      <c r="C33"/>
      <c r="D33"/>
      <c r="E33"/>
      <c r="F33"/>
      <c r="G33"/>
      <c r="H33"/>
      <c r="I33"/>
      <c r="J33"/>
      <c r="K33"/>
      <c r="L33"/>
      <c r="M33"/>
      <c r="N33"/>
      <c r="O33"/>
      <c r="P33"/>
      <c r="Q33"/>
      <c r="R33"/>
      <c r="S33" s="3"/>
      <c r="T33"/>
      <c r="U33"/>
      <c r="V33"/>
      <c r="W33"/>
      <c r="X33"/>
      <c r="Y33"/>
      <c r="Z33"/>
      <c r="AA33"/>
      <c r="AB33"/>
      <c r="AC33"/>
      <c r="AD33"/>
      <c r="AE33"/>
      <c r="AF33"/>
      <c r="AG33"/>
      <c r="AH33"/>
      <c r="AI33"/>
      <c r="AJ33"/>
    </row>
    <row r="34" spans="1:37" x14ac:dyDescent="0.25">
      <c r="A34" t="s">
        <v>104</v>
      </c>
      <c r="B34"/>
      <c r="C34"/>
      <c r="D34"/>
      <c r="E34"/>
      <c r="F34"/>
      <c r="G34"/>
      <c r="H34"/>
      <c r="I34"/>
      <c r="J34"/>
      <c r="K34"/>
      <c r="L34"/>
      <c r="M34"/>
      <c r="N34"/>
      <c r="O34"/>
      <c r="P34"/>
      <c r="Q34"/>
      <c r="R34"/>
      <c r="S34"/>
      <c r="T34"/>
      <c r="U34"/>
      <c r="V34"/>
      <c r="W34"/>
      <c r="X34"/>
      <c r="Y34"/>
      <c r="Z34"/>
      <c r="AA34"/>
      <c r="AB34"/>
      <c r="AC34"/>
      <c r="AD34"/>
      <c r="AE34"/>
      <c r="AF34"/>
      <c r="AG34"/>
      <c r="AH34"/>
      <c r="AI34"/>
      <c r="AJ34"/>
    </row>
    <row r="35" spans="1:37"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row>
    <row r="36" spans="1:37" x14ac:dyDescent="0.25">
      <c r="A36" s="3" t="s">
        <v>105</v>
      </c>
      <c r="B36"/>
      <c r="C36"/>
      <c r="D36"/>
      <c r="E36"/>
      <c r="F36"/>
      <c r="G36"/>
      <c r="H36"/>
      <c r="I36"/>
      <c r="J36"/>
      <c r="K36"/>
      <c r="L36" s="184">
        <v>0</v>
      </c>
      <c r="M36" s="184"/>
      <c r="N36" s="184"/>
      <c r="O36" s="184"/>
      <c r="P36" t="s">
        <v>87</v>
      </c>
      <c r="Q36"/>
      <c r="R36"/>
      <c r="S36" s="9"/>
      <c r="T36" s="3" t="s">
        <v>25</v>
      </c>
      <c r="U36"/>
      <c r="V36" s="9"/>
      <c r="W36"/>
      <c r="X36"/>
      <c r="Y36"/>
      <c r="Z36"/>
      <c r="AA36"/>
      <c r="AB36"/>
      <c r="AC36"/>
      <c r="AD36"/>
      <c r="AE36"/>
      <c r="AF36" s="9"/>
      <c r="AG36" s="184">
        <v>0</v>
      </c>
      <c r="AH36" s="184"/>
      <c r="AI36" s="184"/>
      <c r="AJ36" s="184"/>
      <c r="AK36" t="s">
        <v>87</v>
      </c>
    </row>
    <row r="37" spans="1:37" ht="5.25" customHeight="1" x14ac:dyDescent="0.25">
      <c r="A37"/>
      <c r="B37"/>
      <c r="C37"/>
      <c r="D37"/>
      <c r="E37"/>
      <c r="F37"/>
      <c r="G37"/>
      <c r="H37"/>
      <c r="I37"/>
      <c r="J37"/>
      <c r="K37"/>
      <c r="L37"/>
      <c r="M37"/>
      <c r="N37"/>
      <c r="O37"/>
      <c r="P37"/>
      <c r="Q37"/>
      <c r="R37"/>
      <c r="S37" s="9"/>
      <c r="T37"/>
      <c r="U37"/>
      <c r="V37" s="9"/>
      <c r="W37"/>
      <c r="X37"/>
      <c r="Y37"/>
      <c r="Z37"/>
      <c r="AA37"/>
      <c r="AB37"/>
      <c r="AC37"/>
      <c r="AD37"/>
      <c r="AE37"/>
      <c r="AF37" s="9"/>
      <c r="AG37"/>
      <c r="AH37"/>
      <c r="AI37"/>
      <c r="AJ37"/>
      <c r="AK37"/>
    </row>
    <row r="38" spans="1:37" x14ac:dyDescent="0.25">
      <c r="A38" s="3" t="s">
        <v>24</v>
      </c>
      <c r="B38"/>
      <c r="C38"/>
      <c r="D38"/>
      <c r="E38"/>
      <c r="F38"/>
      <c r="G38"/>
      <c r="H38"/>
      <c r="I38"/>
      <c r="J38"/>
      <c r="K38"/>
      <c r="L38" s="184">
        <v>0</v>
      </c>
      <c r="M38" s="184"/>
      <c r="N38" s="184"/>
      <c r="O38" s="184"/>
      <c r="P38" t="s">
        <v>87</v>
      </c>
      <c r="Q38"/>
      <c r="R38"/>
      <c r="S38" s="9"/>
      <c r="T38" s="3" t="s">
        <v>23</v>
      </c>
      <c r="U38"/>
      <c r="V38" s="9"/>
      <c r="W38"/>
      <c r="X38"/>
      <c r="Y38"/>
      <c r="Z38"/>
      <c r="AA38"/>
      <c r="AB38"/>
      <c r="AC38"/>
      <c r="AD38"/>
      <c r="AE38"/>
      <c r="AF38" s="9"/>
      <c r="AG38" s="184">
        <v>0</v>
      </c>
      <c r="AH38" s="184"/>
      <c r="AI38" s="184"/>
      <c r="AJ38" s="184"/>
      <c r="AK38" t="s">
        <v>87</v>
      </c>
    </row>
    <row r="39" spans="1:37" ht="5.25" customHeight="1" x14ac:dyDescent="0.25">
      <c r="A39"/>
      <c r="B39"/>
      <c r="C39"/>
      <c r="D39"/>
      <c r="E39"/>
      <c r="F39"/>
      <c r="G39"/>
      <c r="H39"/>
      <c r="I39"/>
      <c r="J39"/>
      <c r="K39"/>
      <c r="L39"/>
      <c r="M39"/>
      <c r="N39"/>
      <c r="O39"/>
      <c r="P39"/>
      <c r="Q39"/>
      <c r="R39"/>
      <c r="S39" s="9"/>
      <c r="T39"/>
      <c r="U39"/>
      <c r="V39" s="9"/>
      <c r="W39"/>
      <c r="X39"/>
      <c r="Y39"/>
      <c r="Z39"/>
      <c r="AA39"/>
      <c r="AB39"/>
      <c r="AC39"/>
      <c r="AD39"/>
      <c r="AE39"/>
      <c r="AF39" s="9"/>
      <c r="AG39"/>
      <c r="AH39"/>
      <c r="AI39"/>
      <c r="AJ39"/>
      <c r="AK39"/>
    </row>
    <row r="40" spans="1:37" x14ac:dyDescent="0.25">
      <c r="A40" s="3" t="s">
        <v>22</v>
      </c>
      <c r="B40"/>
      <c r="C40"/>
      <c r="D40"/>
      <c r="E40"/>
      <c r="F40"/>
      <c r="G40"/>
      <c r="H40"/>
      <c r="I40"/>
      <c r="J40"/>
      <c r="K40"/>
      <c r="L40" s="184">
        <v>0</v>
      </c>
      <c r="M40" s="184"/>
      <c r="N40" s="184"/>
      <c r="O40" s="184"/>
      <c r="P40" t="s">
        <v>87</v>
      </c>
      <c r="Q40"/>
      <c r="R40"/>
      <c r="S40" s="9"/>
      <c r="T40" s="3" t="s">
        <v>21</v>
      </c>
      <c r="U40"/>
      <c r="V40" s="9"/>
      <c r="W40"/>
      <c r="X40"/>
      <c r="Y40"/>
      <c r="Z40"/>
      <c r="AA40"/>
      <c r="AB40"/>
      <c r="AC40"/>
      <c r="AD40"/>
      <c r="AE40"/>
      <c r="AF40" s="9"/>
      <c r="AG40" s="184">
        <v>0</v>
      </c>
      <c r="AH40" s="184"/>
      <c r="AI40" s="184"/>
      <c r="AJ40" s="184"/>
      <c r="AK40" t="s">
        <v>87</v>
      </c>
    </row>
    <row r="41" spans="1:37" ht="5.25" customHeight="1" x14ac:dyDescent="0.25">
      <c r="A41"/>
      <c r="B41"/>
      <c r="C41"/>
      <c r="D41"/>
      <c r="E41"/>
      <c r="F41"/>
      <c r="G41"/>
      <c r="H41"/>
      <c r="I41"/>
      <c r="J41"/>
      <c r="K41"/>
      <c r="L41"/>
      <c r="M41"/>
      <c r="N41"/>
      <c r="O41"/>
      <c r="P41"/>
      <c r="Q41"/>
      <c r="R41"/>
      <c r="S41" s="9"/>
      <c r="T41"/>
      <c r="U41"/>
      <c r="V41" s="9"/>
      <c r="W41"/>
      <c r="X41"/>
      <c r="Y41"/>
      <c r="Z41"/>
      <c r="AA41"/>
      <c r="AB41"/>
      <c r="AC41"/>
      <c r="AD41"/>
      <c r="AE41"/>
      <c r="AF41" s="9"/>
      <c r="AG41"/>
      <c r="AH41"/>
      <c r="AI41"/>
      <c r="AJ41"/>
      <c r="AK41"/>
    </row>
    <row r="42" spans="1:37" x14ac:dyDescent="0.25">
      <c r="A42" s="3" t="s">
        <v>20</v>
      </c>
      <c r="B42"/>
      <c r="C42"/>
      <c r="D42"/>
      <c r="E42"/>
      <c r="F42"/>
      <c r="G42"/>
      <c r="H42"/>
      <c r="I42"/>
      <c r="J42"/>
      <c r="K42"/>
      <c r="L42" s="184">
        <v>0</v>
      </c>
      <c r="M42" s="184"/>
      <c r="N42" s="184"/>
      <c r="O42" s="184"/>
      <c r="P42" t="s">
        <v>87</v>
      </c>
      <c r="Q42"/>
      <c r="R42"/>
      <c r="S42" s="9"/>
      <c r="T42" s="3" t="s">
        <v>17</v>
      </c>
      <c r="U42"/>
      <c r="V42" s="9"/>
      <c r="W42"/>
      <c r="X42" s="198"/>
      <c r="Y42" s="198"/>
      <c r="Z42" s="198"/>
      <c r="AA42" s="198"/>
      <c r="AB42" s="198"/>
      <c r="AC42" s="198"/>
      <c r="AD42" s="198"/>
      <c r="AE42" s="198"/>
      <c r="AF42" s="9"/>
      <c r="AG42" s="184">
        <v>0</v>
      </c>
      <c r="AH42" s="184"/>
      <c r="AI42" s="184"/>
      <c r="AJ42" s="184"/>
      <c r="AK42" t="s">
        <v>87</v>
      </c>
    </row>
    <row r="43" spans="1:37" ht="5.25" customHeight="1" x14ac:dyDescent="0.25">
      <c r="A43"/>
      <c r="B43"/>
      <c r="C43"/>
      <c r="D43"/>
      <c r="E43"/>
      <c r="F43"/>
      <c r="G43"/>
      <c r="H43"/>
      <c r="I43"/>
      <c r="J43"/>
      <c r="K43"/>
      <c r="L43"/>
      <c r="M43"/>
      <c r="N43"/>
      <c r="O43"/>
      <c r="P43"/>
      <c r="Q43"/>
      <c r="R43"/>
      <c r="S43" s="9"/>
      <c r="T43" s="9"/>
      <c r="U43"/>
      <c r="V43"/>
      <c r="W43"/>
      <c r="X43"/>
      <c r="Y43"/>
      <c r="Z43"/>
      <c r="AA43"/>
      <c r="AB43"/>
      <c r="AC43"/>
      <c r="AD43"/>
      <c r="AE43"/>
      <c r="AF43" s="9"/>
      <c r="AG43"/>
      <c r="AH43"/>
      <c r="AI43"/>
      <c r="AJ43"/>
      <c r="AK43"/>
    </row>
    <row r="44" spans="1:37" x14ac:dyDescent="0.25">
      <c r="A44" s="3" t="s">
        <v>19</v>
      </c>
      <c r="B44"/>
      <c r="C44"/>
      <c r="D44"/>
      <c r="E44"/>
      <c r="F44"/>
      <c r="G44"/>
      <c r="H44"/>
      <c r="I44"/>
      <c r="J44"/>
      <c r="K44"/>
      <c r="L44" s="184">
        <v>0</v>
      </c>
      <c r="M44" s="184"/>
      <c r="N44" s="184"/>
      <c r="O44" s="184"/>
      <c r="P44" t="s">
        <v>87</v>
      </c>
      <c r="Q44"/>
      <c r="R44"/>
      <c r="S44" s="9"/>
      <c r="T44" s="9"/>
      <c r="U44" s="3"/>
      <c r="V44"/>
      <c r="W44"/>
      <c r="X44" s="198"/>
      <c r="Y44" s="198"/>
      <c r="Z44" s="198"/>
      <c r="AA44" s="198"/>
      <c r="AB44" s="198"/>
      <c r="AC44" s="198"/>
      <c r="AD44" s="198"/>
      <c r="AE44" s="198"/>
      <c r="AF44" s="9"/>
      <c r="AG44" s="184">
        <v>0</v>
      </c>
      <c r="AH44" s="184"/>
      <c r="AI44" s="184"/>
      <c r="AJ44" s="184"/>
      <c r="AK44" t="s">
        <v>87</v>
      </c>
    </row>
    <row r="45" spans="1:37" ht="6" customHeight="1" x14ac:dyDescent="0.25">
      <c r="A45"/>
      <c r="B45"/>
      <c r="C45"/>
      <c r="D45"/>
      <c r="E45"/>
      <c r="F45"/>
      <c r="G45"/>
      <c r="H45"/>
      <c r="I45"/>
      <c r="J45"/>
      <c r="K45"/>
      <c r="L45"/>
      <c r="M45"/>
      <c r="N45"/>
      <c r="O45"/>
      <c r="P45"/>
      <c r="Q45"/>
      <c r="R45"/>
      <c r="S45" s="9"/>
      <c r="T45" s="9"/>
      <c r="U45"/>
      <c r="V45"/>
      <c r="W45"/>
      <c r="X45"/>
      <c r="Y45"/>
      <c r="Z45"/>
      <c r="AA45"/>
      <c r="AB45"/>
      <c r="AC45"/>
      <c r="AD45"/>
      <c r="AE45"/>
      <c r="AF45" s="9"/>
      <c r="AG45"/>
      <c r="AH45"/>
      <c r="AI45"/>
      <c r="AJ45"/>
      <c r="AK45"/>
    </row>
    <row r="46" spans="1:37" x14ac:dyDescent="0.25">
      <c r="A46" s="3" t="s">
        <v>18</v>
      </c>
      <c r="B46"/>
      <c r="C46"/>
      <c r="D46"/>
      <c r="E46"/>
      <c r="F46"/>
      <c r="G46"/>
      <c r="H46"/>
      <c r="I46"/>
      <c r="J46"/>
      <c r="K46"/>
      <c r="L46" s="184">
        <v>0</v>
      </c>
      <c r="M46" s="184"/>
      <c r="N46" s="184"/>
      <c r="O46" s="184"/>
      <c r="P46" t="s">
        <v>87</v>
      </c>
      <c r="Q46"/>
      <c r="R46"/>
      <c r="S46" s="9"/>
      <c r="T46" s="9"/>
      <c r="U46" s="3"/>
      <c r="V46"/>
      <c r="W46"/>
      <c r="X46" s="198"/>
      <c r="Y46" s="198"/>
      <c r="Z46" s="198"/>
      <c r="AA46" s="198"/>
      <c r="AB46" s="198"/>
      <c r="AC46" s="198"/>
      <c r="AD46" s="198"/>
      <c r="AE46" s="198"/>
      <c r="AF46" s="9"/>
      <c r="AG46" s="184">
        <v>0</v>
      </c>
      <c r="AH46" s="184"/>
      <c r="AI46" s="184"/>
      <c r="AJ46" s="184"/>
      <c r="AK46" t="s">
        <v>87</v>
      </c>
    </row>
    <row r="47" spans="1:37" x14ac:dyDescent="0.25">
      <c r="A47" t="s">
        <v>16</v>
      </c>
      <c r="B47"/>
      <c r="C47"/>
      <c r="D47"/>
      <c r="E47"/>
      <c r="F47"/>
      <c r="G47"/>
      <c r="H47"/>
      <c r="I47"/>
      <c r="J47"/>
      <c r="K47"/>
      <c r="L47"/>
      <c r="M47"/>
      <c r="N47"/>
      <c r="O47"/>
      <c r="P47"/>
      <c r="Q47"/>
      <c r="R47"/>
      <c r="S47"/>
      <c r="T47"/>
      <c r="U47"/>
      <c r="V47"/>
      <c r="W47"/>
      <c r="X47"/>
      <c r="Y47"/>
      <c r="Z47"/>
      <c r="AA47"/>
      <c r="AB47"/>
      <c r="AC47"/>
      <c r="AD47"/>
      <c r="AE47"/>
      <c r="AF47"/>
      <c r="AG47"/>
      <c r="AH47"/>
      <c r="AI47"/>
      <c r="AJ47"/>
    </row>
    <row r="48" spans="1:37" ht="5.25" customHeight="1" x14ac:dyDescent="0.25">
      <c r="A48" s="9"/>
      <c r="B48" s="9"/>
      <c r="C48" s="9"/>
      <c r="D48" s="9"/>
      <c r="E48" s="9"/>
      <c r="F48" s="9"/>
      <c r="G48" s="9"/>
      <c r="H48" s="9"/>
      <c r="I48" s="9"/>
      <c r="J48" s="9"/>
      <c r="K48" s="9"/>
      <c r="L48" s="9"/>
      <c r="M48" s="9"/>
      <c r="N48" s="9"/>
      <c r="O48" s="9"/>
      <c r="P48" s="9"/>
      <c r="Q48"/>
      <c r="R48"/>
      <c r="S48"/>
      <c r="T48"/>
      <c r="U48"/>
      <c r="V48"/>
      <c r="W48"/>
      <c r="X48"/>
      <c r="Y48"/>
      <c r="Z48"/>
      <c r="AA48"/>
      <c r="AB48"/>
      <c r="AC48"/>
      <c r="AD48"/>
      <c r="AE48"/>
      <c r="AF48"/>
      <c r="AG48"/>
      <c r="AH48"/>
      <c r="AI48"/>
      <c r="AJ48"/>
    </row>
    <row r="49" spans="1:39" s="69" customFormat="1" x14ac:dyDescent="0.25">
      <c r="A49" s="69" t="s">
        <v>106</v>
      </c>
      <c r="B49" s="70"/>
      <c r="C49" s="70"/>
      <c r="D49" s="70"/>
      <c r="E49" s="70"/>
      <c r="F49" s="70"/>
      <c r="G49" s="70"/>
      <c r="H49" s="70"/>
      <c r="I49" s="70"/>
      <c r="J49" s="70"/>
      <c r="K49" s="70"/>
      <c r="P49" s="186"/>
      <c r="Q49" s="186"/>
      <c r="R49" s="186"/>
      <c r="S49" s="186"/>
      <c r="T49" s="186"/>
      <c r="AE49" s="70"/>
      <c r="AF49" s="70"/>
      <c r="AG49" s="188">
        <f>L36+L38+L40+L42+L44+L46+AG36+AG38+AG40+AG42+AG44+AG46</f>
        <v>0</v>
      </c>
      <c r="AH49" s="188"/>
      <c r="AI49" s="188"/>
      <c r="AJ49" s="188"/>
      <c r="AK49" s="70" t="s">
        <v>87</v>
      </c>
    </row>
    <row r="50" spans="1:39" ht="5.25" customHeight="1" x14ac:dyDescent="0.25">
      <c r="A50"/>
      <c r="B50"/>
      <c r="C50"/>
      <c r="D50"/>
      <c r="E50"/>
      <c r="F50"/>
      <c r="G50"/>
      <c r="H50"/>
      <c r="I50"/>
      <c r="J50"/>
      <c r="K50"/>
      <c r="L50"/>
      <c r="M50"/>
      <c r="N50"/>
      <c r="O50"/>
      <c r="P50"/>
      <c r="Q50"/>
      <c r="R50"/>
      <c r="S50"/>
      <c r="T50"/>
      <c r="U50"/>
      <c r="V50"/>
      <c r="W50"/>
      <c r="X50"/>
      <c r="Y50"/>
      <c r="Z50"/>
      <c r="AA50" s="9"/>
      <c r="AB50" s="9"/>
      <c r="AC50" s="9"/>
      <c r="AD50" s="9"/>
      <c r="AE50"/>
      <c r="AF50"/>
      <c r="AG50"/>
      <c r="AH50"/>
      <c r="AI50"/>
      <c r="AJ50"/>
    </row>
    <row r="51" spans="1:39" x14ac:dyDescent="0.25">
      <c r="A51" t="s">
        <v>132</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c r="AI51"/>
      <c r="AJ51"/>
    </row>
    <row r="52" spans="1:39" x14ac:dyDescent="0.25">
      <c r="A52"/>
      <c r="B52"/>
      <c r="C52"/>
      <c r="D52"/>
      <c r="E52"/>
      <c r="F52"/>
      <c r="G52"/>
      <c r="H52" s="9"/>
      <c r="I52" s="9"/>
      <c r="J52" s="9"/>
      <c r="K52" s="9"/>
      <c r="L52" s="9"/>
      <c r="M52" s="9"/>
      <c r="N52"/>
      <c r="O52"/>
      <c r="P52"/>
      <c r="Q52"/>
      <c r="R52"/>
      <c r="S52"/>
      <c r="T52"/>
      <c r="U52"/>
      <c r="V52"/>
      <c r="W52"/>
      <c r="X52"/>
      <c r="Y52"/>
      <c r="Z52"/>
      <c r="AA52"/>
      <c r="AB52"/>
      <c r="AC52"/>
      <c r="AD52"/>
      <c r="AE52"/>
      <c r="AF52"/>
      <c r="AG52"/>
      <c r="AH52"/>
      <c r="AI52"/>
      <c r="AJ52"/>
    </row>
    <row r="53" spans="1:39" x14ac:dyDescent="0.25">
      <c r="A53" t="s">
        <v>12</v>
      </c>
      <c r="B53" s="184">
        <v>0</v>
      </c>
      <c r="C53" s="184"/>
      <c r="D53" s="184"/>
      <c r="E53" s="184"/>
      <c r="F53" t="s">
        <v>87</v>
      </c>
      <c r="G53" t="s">
        <v>11</v>
      </c>
      <c r="H53" s="184">
        <v>0</v>
      </c>
      <c r="I53" s="184"/>
      <c r="J53" s="184"/>
      <c r="K53" s="184"/>
      <c r="L53" t="s">
        <v>87</v>
      </c>
      <c r="M53" t="s">
        <v>9</v>
      </c>
      <c r="N53" s="184">
        <v>0</v>
      </c>
      <c r="O53" s="184"/>
      <c r="P53" s="184"/>
      <c r="Q53" s="184"/>
      <c r="R53" t="s">
        <v>87</v>
      </c>
      <c r="S53" t="s">
        <v>8</v>
      </c>
      <c r="T53" s="184">
        <v>0</v>
      </c>
      <c r="U53" s="184"/>
      <c r="V53" s="184"/>
      <c r="W53" s="184"/>
      <c r="X53" t="s">
        <v>87</v>
      </c>
      <c r="Y53" s="9"/>
      <c r="Z53" s="9"/>
      <c r="AA53" s="9"/>
      <c r="AB53" s="9"/>
      <c r="AC53" s="9"/>
      <c r="AD53" s="9"/>
      <c r="AE53" s="9"/>
      <c r="AF53" s="9"/>
      <c r="AG53" s="187">
        <f>B53+H53+N53+T53</f>
        <v>0</v>
      </c>
      <c r="AH53" s="187"/>
      <c r="AI53" s="187"/>
      <c r="AJ53" s="187"/>
      <c r="AK53" t="s">
        <v>87</v>
      </c>
    </row>
    <row r="54" spans="1:39" ht="6" customHeight="1" x14ac:dyDescent="0.25">
      <c r="A54"/>
      <c r="B54"/>
      <c r="C54"/>
      <c r="D54"/>
      <c r="E54"/>
      <c r="F54"/>
      <c r="G54"/>
      <c r="H54"/>
      <c r="I54"/>
      <c r="J54"/>
      <c r="K54"/>
      <c r="L54"/>
      <c r="M54"/>
      <c r="N54" s="9"/>
      <c r="O54" s="9"/>
      <c r="P54" s="9"/>
      <c r="Q54"/>
      <c r="R54"/>
      <c r="S54" s="9"/>
      <c r="T54" s="9"/>
      <c r="U54" s="9"/>
      <c r="V54" s="9"/>
      <c r="W54" s="9"/>
      <c r="X54" s="9"/>
      <c r="Y54"/>
      <c r="Z54"/>
      <c r="AA54"/>
      <c r="AB54"/>
      <c r="AC54"/>
      <c r="AD54"/>
      <c r="AE54"/>
      <c r="AF54"/>
      <c r="AG54"/>
      <c r="AH54"/>
      <c r="AI54"/>
      <c r="AJ54"/>
    </row>
    <row r="55" spans="1:39" x14ac:dyDescent="0.25">
      <c r="A55" t="s">
        <v>10</v>
      </c>
      <c r="B55" s="184">
        <v>0</v>
      </c>
      <c r="C55" s="184"/>
      <c r="D55" s="184"/>
      <c r="E55" s="184"/>
      <c r="F55" t="s">
        <v>87</v>
      </c>
      <c r="G55" t="s">
        <v>7</v>
      </c>
      <c r="H55" s="184">
        <v>0</v>
      </c>
      <c r="I55" s="184"/>
      <c r="J55" s="184"/>
      <c r="K55" s="184"/>
      <c r="L55" t="s">
        <v>87</v>
      </c>
      <c r="M55"/>
      <c r="N55"/>
      <c r="O55"/>
      <c r="P55"/>
      <c r="Q55"/>
      <c r="R55"/>
      <c r="S55" s="9"/>
      <c r="T55" s="9"/>
      <c r="U55" s="9"/>
      <c r="V55" s="9"/>
      <c r="W55" s="9"/>
      <c r="X55" s="9"/>
      <c r="Y55" s="9"/>
      <c r="Z55"/>
      <c r="AA55"/>
      <c r="AB55"/>
      <c r="AC55"/>
      <c r="AD55" s="9"/>
      <c r="AE55" s="9"/>
      <c r="AF55" s="9"/>
      <c r="AG55" s="187">
        <f>B55+H55</f>
        <v>0</v>
      </c>
      <c r="AH55" s="187"/>
      <c r="AI55" s="187"/>
      <c r="AJ55" s="187"/>
      <c r="AK55" t="s">
        <v>87</v>
      </c>
    </row>
    <row r="56" spans="1:39"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s="69" customFormat="1" x14ac:dyDescent="0.25">
      <c r="A57" s="69" t="s">
        <v>89</v>
      </c>
      <c r="B57" s="70"/>
      <c r="C57" s="70"/>
      <c r="D57" s="70"/>
      <c r="E57" s="70"/>
      <c r="F57" s="70"/>
      <c r="G57" s="70"/>
      <c r="H57" s="70"/>
      <c r="I57" s="70"/>
      <c r="J57" s="70"/>
      <c r="K57" s="70"/>
      <c r="Q57" s="70"/>
      <c r="S57" s="70"/>
      <c r="T57" s="70"/>
      <c r="U57" s="70"/>
      <c r="V57" s="70"/>
      <c r="W57" s="70"/>
      <c r="X57" s="70"/>
      <c r="Y57" s="70"/>
      <c r="Z57" s="70"/>
      <c r="AA57" s="70"/>
      <c r="AF57" s="70"/>
      <c r="AG57" s="188">
        <f>AG49+AG53+AG55</f>
        <v>0</v>
      </c>
      <c r="AH57" s="188"/>
      <c r="AI57" s="188"/>
      <c r="AJ57" s="188"/>
      <c r="AK57" s="70" t="s">
        <v>87</v>
      </c>
      <c r="AL57" s="70"/>
      <c r="AM57" s="70"/>
    </row>
    <row r="58" spans="1:39" x14ac:dyDescent="0.25">
      <c r="A58"/>
      <c r="B58"/>
      <c r="C58"/>
      <c r="D58"/>
      <c r="E58"/>
      <c r="F58" s="9"/>
      <c r="G58" s="9"/>
      <c r="H58" s="9"/>
      <c r="I58" s="9"/>
      <c r="J58" s="9"/>
      <c r="K58" s="9"/>
      <c r="L58"/>
      <c r="M58"/>
      <c r="N58"/>
      <c r="O58"/>
      <c r="P58"/>
      <c r="Q58"/>
      <c r="R58"/>
      <c r="S58"/>
      <c r="T58"/>
      <c r="U58"/>
      <c r="V58"/>
      <c r="W58"/>
      <c r="X58"/>
      <c r="Y58"/>
      <c r="Z58"/>
      <c r="AA58"/>
      <c r="AB58" s="38"/>
      <c r="AC58" s="38"/>
      <c r="AD58" s="38"/>
      <c r="AE58" s="38"/>
      <c r="AF58"/>
      <c r="AG58"/>
      <c r="AH58"/>
      <c r="AI58"/>
      <c r="AJ58"/>
      <c r="AK58"/>
      <c r="AL58"/>
      <c r="AM58"/>
    </row>
    <row r="59" spans="1:39" x14ac:dyDescent="0.25">
      <c r="A59" s="2" t="s">
        <v>159</v>
      </c>
      <c r="B59"/>
      <c r="C59"/>
      <c r="D59"/>
      <c r="E59"/>
      <c r="F59"/>
      <c r="G59"/>
      <c r="H59"/>
      <c r="I59"/>
      <c r="J59"/>
      <c r="K59"/>
      <c r="L59"/>
      <c r="M59"/>
      <c r="N59"/>
      <c r="O59"/>
      <c r="P59"/>
      <c r="Q59"/>
      <c r="R59"/>
      <c r="S59"/>
      <c r="T59"/>
      <c r="U59"/>
      <c r="V59"/>
      <c r="W59"/>
      <c r="X59"/>
      <c r="Y59"/>
      <c r="Z59"/>
      <c r="AA59"/>
      <c r="AB59"/>
      <c r="AC59"/>
      <c r="AD59"/>
      <c r="AE59"/>
      <c r="AF59"/>
      <c r="AG59"/>
      <c r="AH59"/>
      <c r="AI59"/>
      <c r="AJ59"/>
    </row>
    <row r="60" spans="1:39" x14ac:dyDescent="0.25">
      <c r="A60"/>
      <c r="B60"/>
      <c r="C60"/>
      <c r="D60"/>
      <c r="E60"/>
      <c r="F60"/>
      <c r="G60"/>
      <c r="H60"/>
      <c r="I60"/>
      <c r="J60"/>
      <c r="K60"/>
      <c r="L60"/>
      <c r="M60"/>
      <c r="N60"/>
      <c r="O60"/>
      <c r="P60"/>
      <c r="Q60"/>
      <c r="R60"/>
      <c r="S60"/>
      <c r="T60"/>
      <c r="U60"/>
      <c r="V60"/>
      <c r="W60"/>
      <c r="X60"/>
      <c r="Y60"/>
      <c r="Z60"/>
      <c r="AA60"/>
      <c r="AB60"/>
      <c r="AC60" s="9"/>
      <c r="AD60" s="9"/>
      <c r="AE60" s="9"/>
      <c r="AF60" s="9"/>
      <c r="AG60" s="9"/>
      <c r="AH60" s="9"/>
      <c r="AI60" s="9"/>
      <c r="AJ60" s="9"/>
    </row>
    <row r="61" spans="1:39" x14ac:dyDescent="0.25">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9"/>
      <c r="AC61" t="s">
        <v>15</v>
      </c>
      <c r="AD61" s="9"/>
      <c r="AE61"/>
      <c r="AF61"/>
      <c r="AG61" s="184">
        <v>0</v>
      </c>
      <c r="AH61" s="184"/>
      <c r="AI61" s="184"/>
      <c r="AJ61" s="184"/>
      <c r="AK61" t="s">
        <v>87</v>
      </c>
    </row>
    <row r="62" spans="1:39" x14ac:dyDescent="0.25">
      <c r="A62"/>
      <c r="B62"/>
      <c r="C62"/>
      <c r="D62"/>
      <c r="E62"/>
      <c r="F62"/>
      <c r="G62"/>
      <c r="H62"/>
      <c r="I62"/>
      <c r="J62"/>
      <c r="K62"/>
      <c r="L62"/>
      <c r="M62"/>
      <c r="N62"/>
      <c r="O62"/>
      <c r="P62"/>
      <c r="Q62"/>
      <c r="R62"/>
      <c r="S62"/>
      <c r="T62"/>
      <c r="U62"/>
      <c r="V62"/>
      <c r="W62"/>
      <c r="X62"/>
      <c r="Y62"/>
      <c r="Z62"/>
      <c r="AA62"/>
      <c r="AB62" s="9"/>
      <c r="AC62" s="9"/>
      <c r="AD62"/>
      <c r="AE62"/>
      <c r="AF62"/>
      <c r="AG62"/>
      <c r="AH62"/>
      <c r="AI62"/>
      <c r="AJ62"/>
    </row>
    <row r="63" spans="1:39" x14ac:dyDescent="0.25">
      <c r="A63" t="s">
        <v>107</v>
      </c>
      <c r="B63"/>
      <c r="C63"/>
      <c r="D63"/>
      <c r="E63"/>
      <c r="F63"/>
      <c r="G63"/>
      <c r="H63"/>
      <c r="I63"/>
      <c r="J63"/>
      <c r="K63"/>
      <c r="L63"/>
      <c r="M63"/>
      <c r="N63"/>
      <c r="O63"/>
      <c r="P63"/>
      <c r="Q63"/>
      <c r="R63"/>
      <c r="S63"/>
      <c r="T63"/>
      <c r="U63"/>
      <c r="V63"/>
      <c r="W63" s="9"/>
      <c r="X63"/>
      <c r="Y63"/>
      <c r="Z63"/>
      <c r="AA63"/>
      <c r="AB63"/>
      <c r="AC63"/>
      <c r="AD63"/>
      <c r="AE63"/>
      <c r="AF63"/>
      <c r="AG63"/>
      <c r="AH63"/>
      <c r="AI63"/>
      <c r="AJ63"/>
    </row>
    <row r="64" spans="1:39" ht="15"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42" customFormat="1" x14ac:dyDescent="0.25">
      <c r="A65" t="s">
        <v>160</v>
      </c>
      <c r="AB65" s="7"/>
      <c r="AC65" s="7"/>
      <c r="AD65" s="7"/>
      <c r="AE65" s="7"/>
    </row>
    <row r="66" spans="1:42" customFormat="1" x14ac:dyDescent="0.25">
      <c r="A66" s="189"/>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1"/>
      <c r="AP66" s="4" t="s">
        <v>6</v>
      </c>
    </row>
    <row r="67" spans="1:42" customFormat="1" x14ac:dyDescent="0.25">
      <c r="A67" s="192"/>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4"/>
      <c r="AP67" s="4"/>
    </row>
    <row r="68" spans="1:42" customFormat="1" x14ac:dyDescent="0.25">
      <c r="A68" s="192"/>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4"/>
      <c r="AP68" s="4"/>
    </row>
    <row r="69" spans="1:42" customFormat="1" x14ac:dyDescent="0.25">
      <c r="A69" s="195"/>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P69" s="4"/>
    </row>
    <row r="70" spans="1:42" customFormat="1" x14ac:dyDescent="0.25">
      <c r="AP70" s="4"/>
    </row>
    <row r="71" spans="1:42" x14ac:dyDescent="0.25">
      <c r="A71" s="9"/>
      <c r="B71" s="9"/>
      <c r="C71" s="9"/>
      <c r="D71" s="9"/>
      <c r="E71" s="9"/>
      <c r="F71" s="9"/>
      <c r="G71" s="9"/>
      <c r="H71" s="9"/>
      <c r="I71" s="9"/>
      <c r="J71" s="9"/>
      <c r="K71" s="9"/>
      <c r="L71"/>
      <c r="M71"/>
      <c r="N71"/>
      <c r="O71"/>
      <c r="P71"/>
      <c r="Q71"/>
      <c r="R71"/>
      <c r="S71"/>
      <c r="T71"/>
      <c r="Z71" s="96"/>
      <c r="AA71" s="96"/>
      <c r="AB71" s="96"/>
      <c r="AC71" s="96"/>
      <c r="AD71" s="96"/>
      <c r="AE71" s="96"/>
      <c r="AF71" s="96"/>
      <c r="AG71" s="96"/>
      <c r="AH71" s="96"/>
      <c r="AI71" s="96"/>
      <c r="AJ71" s="96"/>
      <c r="AK71" s="96"/>
    </row>
    <row r="72" spans="1:42" x14ac:dyDescent="0.25">
      <c r="A72" t="s">
        <v>45</v>
      </c>
      <c r="B72" s="20"/>
      <c r="E72" s="95"/>
      <c r="F72" s="95"/>
      <c r="G72" s="95"/>
      <c r="H72" s="95"/>
      <c r="I72" s="95"/>
      <c r="J72" s="95"/>
      <c r="K72" s="95"/>
      <c r="L72" s="9"/>
      <c r="M72"/>
      <c r="N72"/>
      <c r="O72"/>
      <c r="P72"/>
      <c r="Q72"/>
      <c r="R72"/>
      <c r="S72"/>
      <c r="T72"/>
      <c r="Z72" s="185" t="s">
        <v>46</v>
      </c>
      <c r="AA72" s="185"/>
      <c r="AB72" s="185"/>
      <c r="AC72" s="185"/>
      <c r="AD72" s="185"/>
      <c r="AE72" s="185"/>
      <c r="AF72" s="185"/>
      <c r="AG72" s="185"/>
      <c r="AH72" s="185"/>
      <c r="AI72" s="185"/>
      <c r="AJ72" s="185"/>
      <c r="AK72" s="185"/>
    </row>
    <row r="73" spans="1:42" x14ac:dyDescent="0.25">
      <c r="A73"/>
      <c r="B73" s="20"/>
      <c r="C73" s="20"/>
      <c r="D73" s="20"/>
      <c r="E73" s="20"/>
      <c r="F73"/>
      <c r="G73"/>
      <c r="H73"/>
      <c r="I73"/>
      <c r="J73"/>
      <c r="K73"/>
      <c r="L73"/>
      <c r="M73"/>
      <c r="N73"/>
      <c r="O73"/>
      <c r="P73"/>
      <c r="Q73"/>
      <c r="R73"/>
      <c r="S73"/>
      <c r="T73"/>
      <c r="U73" s="21"/>
      <c r="V73" s="21"/>
      <c r="W73" s="21"/>
      <c r="X73" s="21"/>
      <c r="Y73" s="21"/>
      <c r="Z73"/>
      <c r="AA73"/>
      <c r="AB73"/>
      <c r="AC73"/>
      <c r="AD73"/>
      <c r="AE73"/>
      <c r="AF73"/>
      <c r="AG73"/>
      <c r="AH73"/>
      <c r="AI73"/>
      <c r="AJ73"/>
    </row>
    <row r="74" spans="1:42" x14ac:dyDescent="0.25">
      <c r="A74"/>
      <c r="B74" s="20"/>
      <c r="C74" s="20"/>
      <c r="D74" s="20"/>
      <c r="E74" s="20"/>
      <c r="F74"/>
      <c r="G74"/>
      <c r="H74"/>
      <c r="I74"/>
      <c r="J74"/>
      <c r="K74"/>
      <c r="L74"/>
      <c r="M74"/>
      <c r="N74"/>
      <c r="O74"/>
      <c r="P74"/>
      <c r="Q74"/>
      <c r="R74"/>
      <c r="S74"/>
      <c r="T74"/>
      <c r="Z74" s="85"/>
      <c r="AA74" s="85"/>
      <c r="AB74" s="85"/>
      <c r="AC74" s="85"/>
      <c r="AD74" s="85"/>
      <c r="AE74" s="85"/>
      <c r="AF74" s="85"/>
      <c r="AG74" s="85"/>
      <c r="AH74" s="85"/>
      <c r="AI74" s="85"/>
      <c r="AJ74" s="85"/>
      <c r="AK74" s="85"/>
    </row>
    <row r="75" spans="1:42" ht="15" customHeight="1" x14ac:dyDescent="0.25">
      <c r="A75" s="9"/>
      <c r="B75" s="9"/>
      <c r="C75" s="9"/>
      <c r="D75" s="9"/>
      <c r="E75" s="9"/>
      <c r="F75" s="9"/>
      <c r="G75" s="9"/>
      <c r="H75" s="9"/>
      <c r="I75" s="9"/>
      <c r="J75" s="9"/>
      <c r="K75" s="9"/>
      <c r="L75"/>
      <c r="M75"/>
      <c r="N75"/>
      <c r="O75"/>
      <c r="P75"/>
      <c r="Q75"/>
      <c r="R75"/>
      <c r="S75"/>
      <c r="T75"/>
      <c r="Z75" s="82" t="s">
        <v>47</v>
      </c>
      <c r="AA75" s="82"/>
      <c r="AB75" s="82"/>
      <c r="AC75" s="82"/>
      <c r="AD75" s="82"/>
      <c r="AE75" s="82"/>
      <c r="AF75" s="82"/>
      <c r="AG75" s="82"/>
      <c r="AH75" s="82"/>
      <c r="AI75" s="82"/>
      <c r="AJ75" s="82"/>
      <c r="AK75" s="82"/>
    </row>
    <row r="76" spans="1:42" x14ac:dyDescent="0.25">
      <c r="Z76" s="83"/>
      <c r="AA76" s="83"/>
      <c r="AB76" s="83"/>
      <c r="AC76" s="83"/>
      <c r="AD76" s="83"/>
      <c r="AE76" s="83"/>
      <c r="AF76" s="83"/>
      <c r="AG76" s="83"/>
      <c r="AH76" s="83"/>
      <c r="AI76" s="83"/>
      <c r="AJ76" s="83"/>
      <c r="AK76" s="83"/>
    </row>
  </sheetData>
  <sheetProtection sheet="1" selectLockedCells="1"/>
  <mergeCells count="48">
    <mergeCell ref="E72:K72"/>
    <mergeCell ref="T53:W53"/>
    <mergeCell ref="B53:E53"/>
    <mergeCell ref="H53:K53"/>
    <mergeCell ref="A61:AA61"/>
    <mergeCell ref="B55:E55"/>
    <mergeCell ref="H55:K55"/>
    <mergeCell ref="N53:Q53"/>
    <mergeCell ref="A66:AK69"/>
    <mergeCell ref="Z75:AK76"/>
    <mergeCell ref="AG53:AJ53"/>
    <mergeCell ref="AG57:AJ57"/>
    <mergeCell ref="AG55:AJ55"/>
    <mergeCell ref="Z74:AK74"/>
    <mergeCell ref="AG61:AJ61"/>
    <mergeCell ref="L32:O32"/>
    <mergeCell ref="L36:O36"/>
    <mergeCell ref="AG36:AJ36"/>
    <mergeCell ref="L38:O38"/>
    <mergeCell ref="AG38:AJ38"/>
    <mergeCell ref="L40:O40"/>
    <mergeCell ref="AG40:AJ40"/>
    <mergeCell ref="Z71:AK71"/>
    <mergeCell ref="Z72:AK72"/>
    <mergeCell ref="P49:T49"/>
    <mergeCell ref="AG49:AJ49"/>
    <mergeCell ref="L46:O46"/>
    <mergeCell ref="AG46:AJ46"/>
    <mergeCell ref="X46:AE46"/>
    <mergeCell ref="L42:O42"/>
    <mergeCell ref="AG42:AJ42"/>
    <mergeCell ref="L44:O44"/>
    <mergeCell ref="AG44:AJ44"/>
    <mergeCell ref="X42:AE42"/>
    <mergeCell ref="X44:AE44"/>
    <mergeCell ref="L25:AI25"/>
    <mergeCell ref="AG17:AH17"/>
    <mergeCell ref="AG19:AH19"/>
    <mergeCell ref="L27:M27"/>
    <mergeCell ref="L29:M29"/>
    <mergeCell ref="AA21:AK21"/>
    <mergeCell ref="L23:AI23"/>
    <mergeCell ref="E7:AK7"/>
    <mergeCell ref="L13:AE13"/>
    <mergeCell ref="AG13:AK13"/>
    <mergeCell ref="L15:P15"/>
    <mergeCell ref="AG15:AH15"/>
    <mergeCell ref="L10:M10"/>
  </mergeCells>
  <phoneticPr fontId="0" type="noConversion"/>
  <dataValidations count="5">
    <dataValidation type="list" allowBlank="1" showInputMessage="1" showErrorMessage="1" sqref="AK18 AJ22:AK22">
      <formula1>$AQ$12:$AQ$22</formula1>
    </dataValidation>
    <dataValidation type="list" allowBlank="1" showInputMessage="1" showErrorMessage="1" sqref="AG22:AH22 AG18">
      <formula1>$AP$12:$AP$24</formula1>
    </dataValidation>
    <dataValidation type="list" allowBlank="1" showInputMessage="1" showErrorMessage="1" sqref="AK19 AK17">
      <formula1>$AQ$13:$AQ$17</formula1>
    </dataValidation>
    <dataValidation type="list" allowBlank="1" showInputMessage="1" showErrorMessage="1" sqref="AG19:AH19 AG17:AH17">
      <formula1>$AP$13:$AP$25</formula1>
    </dataValidation>
    <dataValidation type="list" allowBlank="1" showInputMessage="1" showErrorMessage="1" sqref="L17 L19 L21 W17 W19 W21">
      <formula1>$AO$13:$AO$14</formula1>
    </dataValidation>
  </dataValidations>
  <pageMargins left="0.78740157480314965" right="0.78740157480314965" top="0.78740157480314965" bottom="0.78740157480314965"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8" tint="0.59999389629810485"/>
  </sheetPr>
  <dimension ref="A1:AS58"/>
  <sheetViews>
    <sheetView zoomScaleNormal="100" zoomScaleSheetLayoutView="100" workbookViewId="0">
      <selection activeCell="C18" sqref="C18:H18"/>
    </sheetView>
  </sheetViews>
  <sheetFormatPr baseColWidth="10" defaultColWidth="2.85546875" defaultRowHeight="15" x14ac:dyDescent="0.25"/>
  <cols>
    <col min="1" max="36" width="3" style="7" customWidth="1"/>
    <col min="37" max="37" width="2.85546875" style="10"/>
    <col min="38" max="16384" width="2.85546875" style="9"/>
  </cols>
  <sheetData>
    <row r="1" spans="1:45" ht="15" customHeight="1" x14ac:dyDescent="0.2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row>
    <row r="2" spans="1:45" ht="1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row>
    <row r="3" spans="1:45" ht="18" x14ac:dyDescent="0.25">
      <c r="A3" s="18" t="s">
        <v>44</v>
      </c>
      <c r="B3" s="11"/>
      <c r="C3" s="11"/>
      <c r="D3" s="11"/>
      <c r="E3" s="11"/>
      <c r="F3" s="11"/>
      <c r="G3" s="11"/>
      <c r="H3" s="11"/>
      <c r="I3" s="11"/>
      <c r="J3" s="11"/>
      <c r="K3" s="11"/>
      <c r="L3" s="11"/>
      <c r="M3" s="11"/>
      <c r="N3" s="11"/>
      <c r="O3" s="11"/>
      <c r="P3" s="11"/>
      <c r="Q3" s="11"/>
      <c r="R3" s="11"/>
      <c r="S3" s="11"/>
      <c r="T3" s="11"/>
      <c r="U3" s="11"/>
    </row>
    <row r="4" spans="1:45" x14ac:dyDescent="0.25">
      <c r="A4" s="11" t="s">
        <v>169</v>
      </c>
      <c r="B4" s="11"/>
      <c r="C4" s="11"/>
      <c r="D4" s="11"/>
      <c r="E4" s="11"/>
      <c r="F4" s="11"/>
      <c r="G4" s="11"/>
      <c r="H4" s="11"/>
      <c r="I4" s="11"/>
      <c r="J4" s="11"/>
      <c r="K4" s="11"/>
      <c r="L4" s="11"/>
      <c r="M4" s="11"/>
      <c r="N4" s="11"/>
      <c r="O4" s="11"/>
      <c r="P4" s="11"/>
      <c r="Q4" s="11"/>
      <c r="R4" s="11"/>
      <c r="S4" s="11"/>
      <c r="T4" s="11"/>
      <c r="U4" s="11"/>
    </row>
    <row r="5" spans="1:45" x14ac:dyDescent="0.25">
      <c r="A5" s="9"/>
    </row>
    <row r="6" spans="1:45"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12"/>
    </row>
    <row r="7" spans="1:45" x14ac:dyDescent="0.25">
      <c r="A7" s="15" t="s">
        <v>42</v>
      </c>
      <c r="B7" s="13"/>
      <c r="C7" s="13"/>
      <c r="D7" s="112" t="str">
        <f>IF(Deckblatt!F11="","",Deckblatt!F11)</f>
        <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5" ht="3.75"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row>
    <row r="9" spans="1:45" x14ac:dyDescent="0.25">
      <c r="A9" s="6"/>
      <c r="B9" s="6"/>
      <c r="C9" s="6"/>
      <c r="D9" s="6"/>
      <c r="E9" s="6"/>
      <c r="F9" s="6"/>
      <c r="G9" s="6"/>
      <c r="H9" s="6"/>
      <c r="I9" s="6"/>
      <c r="J9" s="6"/>
      <c r="K9" s="6"/>
      <c r="L9" s="6"/>
      <c r="M9" s="6"/>
      <c r="N9" s="6"/>
      <c r="O9" s="8"/>
      <c r="P9" s="6"/>
      <c r="Q9" s="6"/>
      <c r="R9" s="6"/>
      <c r="S9" s="6"/>
      <c r="T9" s="6"/>
      <c r="U9" s="6"/>
      <c r="V9" s="6"/>
      <c r="W9" s="6"/>
      <c r="X9" s="6"/>
      <c r="Y9" s="6"/>
      <c r="Z9" s="6"/>
      <c r="AA9" s="6"/>
      <c r="AB9" s="6"/>
      <c r="AC9" s="6"/>
      <c r="AD9" s="6"/>
      <c r="AE9" s="6"/>
      <c r="AF9" s="6"/>
      <c r="AG9" s="6"/>
      <c r="AH9" s="6"/>
      <c r="AI9" s="6"/>
      <c r="AJ9" s="6"/>
    </row>
    <row r="10" spans="1:45" x14ac:dyDescent="0.25">
      <c r="A10" s="6"/>
      <c r="B10" s="6"/>
      <c r="C10" s="6"/>
      <c r="D10" s="6"/>
      <c r="E10" s="6"/>
      <c r="F10" s="6"/>
      <c r="G10" s="8"/>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row>
    <row r="11" spans="1:45"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45" x14ac:dyDescent="0.25">
      <c r="A12" s="117" t="s">
        <v>63</v>
      </c>
      <c r="B12" s="118"/>
      <c r="C12" s="113" t="s">
        <v>145</v>
      </c>
      <c r="D12" s="113"/>
      <c r="E12" s="113"/>
      <c r="F12" s="113"/>
      <c r="G12" s="113"/>
      <c r="H12" s="113"/>
      <c r="I12" s="113" t="s">
        <v>146</v>
      </c>
      <c r="J12" s="113"/>
      <c r="K12" s="113"/>
      <c r="L12" s="113"/>
      <c r="M12" s="113"/>
      <c r="N12" s="113" t="s">
        <v>144</v>
      </c>
      <c r="O12" s="113"/>
      <c r="P12" s="113"/>
      <c r="Q12" s="113"/>
      <c r="R12" s="113"/>
      <c r="S12" s="113"/>
      <c r="T12" s="113" t="s">
        <v>161</v>
      </c>
      <c r="U12" s="113"/>
      <c r="V12" s="113"/>
      <c r="W12" s="113"/>
      <c r="X12" s="113"/>
      <c r="Y12" s="113"/>
      <c r="Z12" s="115" t="s">
        <v>64</v>
      </c>
      <c r="AA12" s="113"/>
      <c r="AB12" s="113"/>
      <c r="AC12" s="113"/>
      <c r="AD12" s="113"/>
      <c r="AE12" s="101" t="s">
        <v>96</v>
      </c>
      <c r="AF12" s="101"/>
      <c r="AG12" s="101"/>
      <c r="AH12" s="101"/>
      <c r="AI12" s="101"/>
      <c r="AJ12" s="101"/>
      <c r="AM12" s="14"/>
      <c r="AN12" s="13"/>
      <c r="AO12" s="13"/>
      <c r="AP12" s="13"/>
      <c r="AQ12" s="13"/>
      <c r="AR12" s="13"/>
      <c r="AS12" s="13"/>
    </row>
    <row r="13" spans="1:45" x14ac:dyDescent="0.25">
      <c r="A13" s="119"/>
      <c r="B13" s="120"/>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01"/>
      <c r="AF13" s="101"/>
      <c r="AG13" s="101"/>
      <c r="AH13" s="101"/>
      <c r="AI13" s="101"/>
      <c r="AJ13" s="101"/>
      <c r="AM13" s="14"/>
      <c r="AN13" s="13"/>
      <c r="AO13" s="13"/>
      <c r="AP13" s="13"/>
      <c r="AQ13" s="13"/>
      <c r="AR13" s="13"/>
      <c r="AS13" s="13"/>
    </row>
    <row r="14" spans="1:45" x14ac:dyDescent="0.25">
      <c r="A14" s="119"/>
      <c r="B14" s="120"/>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01"/>
      <c r="AF14" s="101"/>
      <c r="AG14" s="101"/>
      <c r="AH14" s="101"/>
      <c r="AI14" s="101"/>
      <c r="AJ14" s="101"/>
      <c r="AM14" s="14"/>
      <c r="AN14" s="13"/>
      <c r="AO14" s="13"/>
      <c r="AP14" s="13"/>
      <c r="AQ14" s="13"/>
      <c r="AR14" s="13"/>
      <c r="AS14" s="13"/>
    </row>
    <row r="15" spans="1:45" x14ac:dyDescent="0.25">
      <c r="A15" s="119"/>
      <c r="B15" s="120"/>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01"/>
      <c r="AF15" s="101"/>
      <c r="AG15" s="101"/>
      <c r="AH15" s="101"/>
      <c r="AI15" s="101"/>
      <c r="AJ15" s="101"/>
      <c r="AM15" s="14"/>
      <c r="AN15" s="13"/>
      <c r="AO15" s="13"/>
      <c r="AP15" s="13"/>
      <c r="AQ15" s="13"/>
      <c r="AR15" s="13"/>
      <c r="AS15" s="13"/>
    </row>
    <row r="16" spans="1:45" x14ac:dyDescent="0.25">
      <c r="A16" s="119"/>
      <c r="B16" s="120"/>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01"/>
      <c r="AF16" s="101"/>
      <c r="AG16" s="101"/>
      <c r="AH16" s="101"/>
      <c r="AI16" s="101"/>
      <c r="AJ16" s="101"/>
      <c r="AM16" s="14"/>
      <c r="AN16" s="13"/>
      <c r="AO16" s="13"/>
      <c r="AP16" s="13"/>
      <c r="AQ16" s="13"/>
      <c r="AR16" s="13"/>
      <c r="AS16" s="13"/>
    </row>
    <row r="17" spans="1:36" x14ac:dyDescent="0.25">
      <c r="A17" s="119"/>
      <c r="B17" s="120"/>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01"/>
      <c r="AF17" s="101"/>
      <c r="AG17" s="101"/>
      <c r="AH17" s="101"/>
      <c r="AI17" s="101"/>
      <c r="AJ17" s="101"/>
    </row>
    <row r="18" spans="1:36" ht="15" customHeight="1" x14ac:dyDescent="0.25">
      <c r="A18" s="107">
        <v>2016</v>
      </c>
      <c r="B18" s="108"/>
      <c r="C18" s="109"/>
      <c r="D18" s="110"/>
      <c r="E18" s="110"/>
      <c r="F18" s="110"/>
      <c r="G18" s="110"/>
      <c r="H18" s="111"/>
      <c r="I18" s="109"/>
      <c r="J18" s="110"/>
      <c r="K18" s="110"/>
      <c r="L18" s="110"/>
      <c r="M18" s="111"/>
      <c r="N18" s="109"/>
      <c r="O18" s="110"/>
      <c r="P18" s="110"/>
      <c r="Q18" s="110"/>
      <c r="R18" s="110"/>
      <c r="S18" s="111"/>
      <c r="T18" s="109"/>
      <c r="U18" s="110"/>
      <c r="V18" s="110"/>
      <c r="W18" s="110"/>
      <c r="X18" s="110"/>
      <c r="Y18" s="111"/>
      <c r="Z18" s="98">
        <f>SUM(C18:Y18)</f>
        <v>0</v>
      </c>
      <c r="AA18" s="99"/>
      <c r="AB18" s="99"/>
      <c r="AC18" s="99"/>
      <c r="AD18" s="100"/>
      <c r="AE18" s="102" t="str">
        <f>IF(C18="","",C18/Z18*100)</f>
        <v/>
      </c>
      <c r="AF18" s="103"/>
      <c r="AG18" s="103"/>
      <c r="AH18" s="103"/>
      <c r="AI18" s="103"/>
      <c r="AJ18" s="104"/>
    </row>
    <row r="19" spans="1:36" ht="18" x14ac:dyDescent="0.2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row>
    <row r="22" spans="1:36" x14ac:dyDescent="0.25">
      <c r="A22" s="73" t="s">
        <v>124</v>
      </c>
    </row>
    <row r="23" spans="1:36" x14ac:dyDescent="0.2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row>
    <row r="24" spans="1:36" x14ac:dyDescent="0.25">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row>
    <row r="25" spans="1:36" x14ac:dyDescent="0.2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row>
    <row r="26" spans="1:36" x14ac:dyDescent="0.2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row>
    <row r="27" spans="1:36" x14ac:dyDescent="0.2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row>
    <row r="28" spans="1:36" x14ac:dyDescent="0.25">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row>
    <row r="29" spans="1:36" x14ac:dyDescent="0.25">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row>
    <row r="30" spans="1:36" x14ac:dyDescent="0.25">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row>
    <row r="31" spans="1:36" x14ac:dyDescent="0.25">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row>
    <row r="32" spans="1:36" x14ac:dyDescent="0.25">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row>
    <row r="33" spans="1:36" x14ac:dyDescent="0.25">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row>
    <row r="34" spans="1:36" x14ac:dyDescent="0.2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row>
    <row r="35" spans="1:36" x14ac:dyDescent="0.2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row>
    <row r="36" spans="1:36" x14ac:dyDescent="0.25">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row>
    <row r="37" spans="1:36" x14ac:dyDescent="0.25">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row>
    <row r="38" spans="1:36" x14ac:dyDescent="0.2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row>
    <row r="39" spans="1:36" x14ac:dyDescent="0.25">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row>
    <row r="40" spans="1:36" x14ac:dyDescent="0.25">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row>
    <row r="41" spans="1:36" x14ac:dyDescent="0.25">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row>
    <row r="42" spans="1:36" x14ac:dyDescent="0.25">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row>
    <row r="43" spans="1:36" x14ac:dyDescent="0.2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row>
    <row r="44" spans="1:36" x14ac:dyDescent="0.2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row>
    <row r="45" spans="1:36" x14ac:dyDescent="0.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row>
    <row r="46" spans="1:36" x14ac:dyDescent="0.25">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row>
    <row r="47" spans="1:36" ht="15" customHeight="1" x14ac:dyDescent="0.25">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row>
    <row r="48" spans="1:36" x14ac:dyDescent="0.2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row>
    <row r="49" spans="1:36" x14ac:dyDescent="0.25">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row>
    <row r="50" spans="1:36"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row>
    <row r="51" spans="1:36" ht="52.5" customHeight="1" x14ac:dyDescent="0.25">
      <c r="A51" s="105" t="s">
        <v>162</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row>
    <row r="54" spans="1:36" customFormat="1" x14ac:dyDescent="0.25">
      <c r="A54" t="s">
        <v>45</v>
      </c>
      <c r="B54" s="20"/>
      <c r="C54" s="7"/>
      <c r="D54" s="7"/>
      <c r="E54" s="95"/>
      <c r="F54" s="95"/>
      <c r="G54" s="95"/>
      <c r="H54" s="95"/>
      <c r="I54" s="95"/>
      <c r="J54" s="95"/>
      <c r="K54" s="95"/>
      <c r="T54" s="7"/>
      <c r="U54" s="7"/>
      <c r="V54" s="7"/>
      <c r="W54" s="7"/>
      <c r="X54" s="7"/>
      <c r="Y54" s="7"/>
      <c r="Z54" s="96"/>
      <c r="AA54" s="96"/>
      <c r="AB54" s="96"/>
      <c r="AC54" s="96"/>
      <c r="AD54" s="96"/>
      <c r="AE54" s="96"/>
      <c r="AF54" s="96"/>
      <c r="AG54" s="96"/>
      <c r="AH54" s="96"/>
      <c r="AI54" s="96"/>
      <c r="AJ54" s="96"/>
    </row>
    <row r="55" spans="1:36" customFormat="1" x14ac:dyDescent="0.25">
      <c r="B55" s="20"/>
      <c r="C55" s="7"/>
      <c r="D55" s="7"/>
      <c r="E55" s="20"/>
      <c r="T55" s="7"/>
      <c r="U55" s="7"/>
      <c r="V55" s="7"/>
      <c r="W55" s="7"/>
      <c r="X55" s="7"/>
      <c r="Y55" s="7"/>
      <c r="Z55" s="97" t="s">
        <v>46</v>
      </c>
      <c r="AA55" s="97"/>
      <c r="AB55" s="97"/>
      <c r="AC55" s="97"/>
      <c r="AD55" s="97"/>
      <c r="AE55" s="97"/>
      <c r="AF55" s="97"/>
      <c r="AG55" s="97"/>
      <c r="AH55" s="97"/>
      <c r="AI55" s="97"/>
      <c r="AJ55" s="97"/>
    </row>
    <row r="56" spans="1:36" customFormat="1" x14ac:dyDescent="0.25">
      <c r="B56" s="20"/>
      <c r="C56" s="20"/>
      <c r="D56" s="20"/>
      <c r="E56" s="20"/>
      <c r="T56" s="21"/>
      <c r="U56" s="21"/>
      <c r="V56" s="21"/>
      <c r="W56" s="21"/>
      <c r="X56" s="21"/>
      <c r="Y56" s="21"/>
    </row>
    <row r="57" spans="1:36" customFormat="1" x14ac:dyDescent="0.25">
      <c r="B57" s="20"/>
      <c r="C57" s="20"/>
      <c r="D57" s="20"/>
      <c r="E57" s="20"/>
      <c r="T57" s="7"/>
      <c r="U57" s="7"/>
      <c r="V57" s="7"/>
      <c r="W57" s="7"/>
      <c r="X57" s="7"/>
      <c r="Y57" s="7"/>
      <c r="Z57" s="85"/>
      <c r="AA57" s="85"/>
      <c r="AB57" s="85"/>
      <c r="AC57" s="85"/>
      <c r="AD57" s="85"/>
      <c r="AE57" s="85"/>
      <c r="AF57" s="85"/>
      <c r="AG57" s="85"/>
      <c r="AH57" s="85"/>
      <c r="AI57" s="85"/>
      <c r="AJ57" s="85"/>
    </row>
    <row r="58" spans="1:36" customFormat="1" ht="27.75" customHeight="1" x14ac:dyDescent="0.25">
      <c r="B58" s="20"/>
      <c r="C58" s="20"/>
      <c r="D58" s="20"/>
      <c r="E58" s="20"/>
      <c r="T58" s="7"/>
      <c r="U58" s="7"/>
      <c r="V58" s="7"/>
      <c r="W58" s="7"/>
      <c r="X58" s="7"/>
      <c r="Y58" s="7"/>
      <c r="Z58" s="82" t="s">
        <v>47</v>
      </c>
      <c r="AA58" s="82"/>
      <c r="AB58" s="82"/>
      <c r="AC58" s="82"/>
      <c r="AD58" s="82"/>
      <c r="AE58" s="82"/>
      <c r="AF58" s="82"/>
      <c r="AG58" s="82"/>
      <c r="AH58" s="82"/>
      <c r="AI58" s="82"/>
      <c r="AJ58" s="82"/>
    </row>
  </sheetData>
  <sheetProtection sheet="1" selectLockedCells="1"/>
  <mergeCells count="23">
    <mergeCell ref="D7:AJ7"/>
    <mergeCell ref="T12:Y17"/>
    <mergeCell ref="I12:M17"/>
    <mergeCell ref="N12:S17"/>
    <mergeCell ref="Z12:AD17"/>
    <mergeCell ref="C12:H17"/>
    <mergeCell ref="Z58:AJ58"/>
    <mergeCell ref="A18:B18"/>
    <mergeCell ref="C18:H18"/>
    <mergeCell ref="I18:M18"/>
    <mergeCell ref="N18:S18"/>
    <mergeCell ref="T18:Y18"/>
    <mergeCell ref="Z55:AJ55"/>
    <mergeCell ref="Z54:AJ54"/>
    <mergeCell ref="A23:AJ49"/>
    <mergeCell ref="Z18:AD18"/>
    <mergeCell ref="Z57:AJ57"/>
    <mergeCell ref="E54:K54"/>
    <mergeCell ref="AE12:AJ17"/>
    <mergeCell ref="AE18:AJ18"/>
    <mergeCell ref="A51:AJ51"/>
    <mergeCell ref="A19:AJ19"/>
    <mergeCell ref="A12:B17"/>
  </mergeCells>
  <phoneticPr fontId="0" type="noConversion"/>
  <pageMargins left="0.78740157480314965" right="0.78740157480314965" top="0.78740157480314965" bottom="0.78740157480314965"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8" tint="0.59999389629810485"/>
  </sheetPr>
  <dimension ref="A1:R817"/>
  <sheetViews>
    <sheetView tabSelected="1" zoomScaleNormal="100" zoomScaleSheetLayoutView="100" workbookViewId="0">
      <selection activeCell="A15" sqref="A15"/>
    </sheetView>
  </sheetViews>
  <sheetFormatPr baseColWidth="10" defaultRowHeight="15" x14ac:dyDescent="0.25"/>
  <cols>
    <col min="1" max="1" width="8.28515625" customWidth="1"/>
    <col min="2" max="2" width="9.28515625" customWidth="1"/>
    <col min="3" max="3" width="40.5703125" customWidth="1"/>
    <col min="4" max="4" width="12.28515625" customWidth="1"/>
    <col min="5" max="6" width="13" style="22" customWidth="1"/>
    <col min="7" max="7" width="12.42578125" style="22" customWidth="1"/>
    <col min="8" max="9" width="12" customWidth="1"/>
    <col min="10" max="10" width="23.85546875" customWidth="1"/>
    <col min="11" max="11" width="6" customWidth="1"/>
    <col min="12" max="12" width="11.42578125" style="23" customWidth="1"/>
    <col min="13" max="13" width="11.42578125" customWidth="1"/>
    <col min="15" max="15" width="11.42578125" customWidth="1"/>
  </cols>
  <sheetData>
    <row r="1" spans="1:18" s="9" customFormat="1" ht="15" customHeight="1" x14ac:dyDescent="0.25">
      <c r="A1" s="7"/>
      <c r="B1" s="7"/>
      <c r="C1" s="17"/>
      <c r="D1" s="17"/>
      <c r="E1" s="17"/>
      <c r="F1" s="17"/>
      <c r="G1" s="17"/>
      <c r="H1" s="17"/>
      <c r="I1" s="17"/>
      <c r="J1" s="17"/>
      <c r="K1" s="17"/>
      <c r="L1" s="17"/>
      <c r="M1" s="17"/>
      <c r="N1" s="17"/>
      <c r="O1" s="17"/>
      <c r="P1" s="17"/>
      <c r="Q1" s="17"/>
      <c r="R1" s="10"/>
    </row>
    <row r="2" spans="1:18" s="9" customFormat="1" ht="15" customHeight="1" x14ac:dyDescent="0.25">
      <c r="A2" s="17"/>
      <c r="B2" s="17"/>
      <c r="C2" s="17"/>
      <c r="D2" s="17"/>
      <c r="E2" s="17"/>
      <c r="F2" s="17"/>
      <c r="G2" s="17"/>
      <c r="H2" s="17"/>
      <c r="I2" s="17"/>
      <c r="J2" s="17"/>
      <c r="K2" s="17"/>
      <c r="L2" s="17"/>
      <c r="M2" s="17"/>
      <c r="N2" s="17"/>
      <c r="O2" s="17"/>
      <c r="P2" s="17"/>
      <c r="Q2" s="17"/>
      <c r="R2" s="10"/>
    </row>
    <row r="3" spans="1:18" s="9" customFormat="1" ht="18" x14ac:dyDescent="0.25">
      <c r="A3" s="18" t="s">
        <v>51</v>
      </c>
      <c r="B3" s="18"/>
      <c r="C3" s="11"/>
      <c r="D3" s="11"/>
      <c r="E3" s="11"/>
      <c r="F3" s="11"/>
      <c r="G3" s="11"/>
      <c r="H3" s="7"/>
      <c r="I3" s="7"/>
      <c r="J3" s="7"/>
      <c r="K3" s="7"/>
      <c r="L3" s="7"/>
      <c r="M3" s="7"/>
      <c r="N3" s="7"/>
      <c r="O3" s="7"/>
      <c r="P3" s="7"/>
      <c r="Q3" s="7"/>
      <c r="R3" s="10"/>
    </row>
    <row r="4" spans="1:18" s="9" customFormat="1" x14ac:dyDescent="0.25">
      <c r="A4" s="11" t="s">
        <v>127</v>
      </c>
      <c r="B4" s="11"/>
      <c r="C4" s="11"/>
      <c r="D4" s="11"/>
      <c r="E4" s="11"/>
      <c r="F4" s="11"/>
      <c r="G4" s="11"/>
      <c r="H4" s="7"/>
      <c r="I4" s="7"/>
      <c r="J4" s="7"/>
      <c r="K4" s="7"/>
      <c r="L4" s="7"/>
      <c r="M4" s="7"/>
      <c r="N4" s="7"/>
      <c r="O4" s="7"/>
      <c r="P4" s="7"/>
      <c r="Q4" s="7"/>
      <c r="R4" s="10"/>
    </row>
    <row r="5" spans="1:18" s="9" customFormat="1" x14ac:dyDescent="0.25">
      <c r="A5" s="9" t="s">
        <v>147</v>
      </c>
      <c r="C5" s="7"/>
      <c r="D5" s="7"/>
      <c r="E5" s="7"/>
      <c r="F5" s="7"/>
      <c r="G5" s="7"/>
      <c r="H5" s="7"/>
      <c r="I5" s="7"/>
      <c r="J5" s="7"/>
      <c r="K5" s="7"/>
      <c r="L5" s="7"/>
      <c r="M5" s="7"/>
      <c r="N5" s="7"/>
      <c r="O5" s="7"/>
      <c r="P5" s="7"/>
      <c r="Q5" s="7"/>
      <c r="R5" s="10"/>
    </row>
    <row r="6" spans="1:18" s="9" customFormat="1" x14ac:dyDescent="0.25">
      <c r="A6" s="6"/>
      <c r="B6" s="6"/>
      <c r="F6" s="6"/>
      <c r="G6" s="6"/>
      <c r="H6" s="6"/>
      <c r="I6" s="51"/>
      <c r="J6" s="51"/>
      <c r="K6" s="51"/>
      <c r="L6" s="6"/>
      <c r="M6" s="6"/>
      <c r="N6" s="6"/>
      <c r="O6" s="6"/>
      <c r="P6" s="6"/>
      <c r="Q6" s="6"/>
      <c r="R6" s="12"/>
    </row>
    <row r="7" spans="1:18" s="9" customFormat="1" ht="15" customHeight="1" x14ac:dyDescent="0.25">
      <c r="A7" s="15" t="s">
        <v>42</v>
      </c>
      <c r="B7" s="131" t="str">
        <f>IF(Deckblatt!F11="","",Deckblatt!F11)</f>
        <v/>
      </c>
      <c r="C7" s="131"/>
      <c r="D7" s="131"/>
      <c r="E7" s="131"/>
      <c r="F7" s="131"/>
      <c r="G7" s="131"/>
      <c r="H7" s="131"/>
      <c r="I7" s="131"/>
      <c r="J7" s="131"/>
      <c r="K7" s="131"/>
      <c r="L7" s="10"/>
      <c r="M7" s="10"/>
      <c r="N7" s="10"/>
      <c r="O7" s="10"/>
      <c r="P7" s="10"/>
      <c r="Q7" s="10"/>
      <c r="R7" s="10"/>
    </row>
    <row r="8" spans="1:18" x14ac:dyDescent="0.25">
      <c r="A8" s="2"/>
      <c r="B8" s="2"/>
      <c r="F8"/>
      <c r="G8" s="6"/>
      <c r="H8" s="6"/>
      <c r="I8" s="51"/>
      <c r="J8" s="51"/>
      <c r="K8" s="51"/>
      <c r="L8"/>
      <c r="O8" s="25"/>
    </row>
    <row r="9" spans="1:18" x14ac:dyDescent="0.25">
      <c r="O9" s="25"/>
    </row>
    <row r="10" spans="1:18" ht="15" customHeight="1" x14ac:dyDescent="0.25">
      <c r="A10" s="127" t="s">
        <v>127</v>
      </c>
      <c r="B10" s="128"/>
      <c r="C10" s="128"/>
      <c r="D10" s="128"/>
      <c r="E10" s="128"/>
      <c r="F10" s="128"/>
      <c r="G10" s="128"/>
      <c r="H10" s="128"/>
      <c r="I10" s="128"/>
      <c r="J10" s="128"/>
      <c r="K10" s="129"/>
      <c r="O10" s="25"/>
    </row>
    <row r="11" spans="1:18" ht="15" customHeight="1" x14ac:dyDescent="0.25">
      <c r="A11" s="130" t="s">
        <v>100</v>
      </c>
      <c r="B11" s="130" t="s">
        <v>101</v>
      </c>
      <c r="C11" s="121" t="s">
        <v>112</v>
      </c>
      <c r="D11" s="123" t="s">
        <v>4</v>
      </c>
      <c r="E11" s="123" t="s">
        <v>3</v>
      </c>
      <c r="F11" s="123" t="s">
        <v>2</v>
      </c>
      <c r="G11" s="123" t="s">
        <v>1</v>
      </c>
      <c r="H11" s="125" t="s">
        <v>99</v>
      </c>
      <c r="I11" s="125" t="s">
        <v>50</v>
      </c>
      <c r="J11" s="133" t="s">
        <v>0</v>
      </c>
      <c r="K11" s="133" t="s">
        <v>97</v>
      </c>
    </row>
    <row r="12" spans="1:18" ht="17.25" customHeight="1" x14ac:dyDescent="0.25">
      <c r="A12" s="121"/>
      <c r="B12" s="121"/>
      <c r="C12" s="121"/>
      <c r="D12" s="123"/>
      <c r="E12" s="123"/>
      <c r="F12" s="123"/>
      <c r="G12" s="123"/>
      <c r="H12" s="126"/>
      <c r="I12" s="132"/>
      <c r="J12" s="132"/>
      <c r="K12" s="132"/>
    </row>
    <row r="13" spans="1:18" ht="17.25" customHeight="1" x14ac:dyDescent="0.25">
      <c r="A13" s="121"/>
      <c r="B13" s="121"/>
      <c r="C13" s="121"/>
      <c r="D13" s="123"/>
      <c r="E13" s="123"/>
      <c r="F13" s="123"/>
      <c r="G13" s="123"/>
      <c r="H13" s="126"/>
      <c r="I13" s="132"/>
      <c r="J13" s="132"/>
      <c r="K13" s="132"/>
    </row>
    <row r="14" spans="1:18" x14ac:dyDescent="0.25">
      <c r="A14" s="122"/>
      <c r="B14" s="122"/>
      <c r="C14" s="122"/>
      <c r="D14" s="123"/>
      <c r="E14" s="124"/>
      <c r="F14" s="124"/>
      <c r="G14" s="124"/>
      <c r="H14" s="126"/>
      <c r="I14" s="132"/>
      <c r="J14" s="132"/>
      <c r="K14" s="132"/>
      <c r="M14" s="23"/>
    </row>
    <row r="15" spans="1:18" x14ac:dyDescent="0.25">
      <c r="A15" s="62"/>
      <c r="B15" s="62"/>
      <c r="C15" s="37"/>
      <c r="D15" s="37"/>
      <c r="E15" s="37"/>
      <c r="F15" s="64"/>
      <c r="G15" s="35"/>
      <c r="H15" s="26"/>
      <c r="I15" s="64"/>
      <c r="J15" s="37"/>
      <c r="K15" s="32"/>
      <c r="M15" s="36" t="s">
        <v>14</v>
      </c>
    </row>
    <row r="16" spans="1:18" x14ac:dyDescent="0.25">
      <c r="A16" s="62"/>
      <c r="B16" s="62"/>
      <c r="C16" s="37"/>
      <c r="D16" s="37"/>
      <c r="E16" s="37"/>
      <c r="F16" s="64"/>
      <c r="G16" s="35"/>
      <c r="H16" s="26"/>
      <c r="I16" s="64"/>
      <c r="J16" s="37"/>
      <c r="K16" s="32"/>
      <c r="M16" s="36"/>
    </row>
    <row r="17" spans="1:13" x14ac:dyDescent="0.25">
      <c r="A17" s="62"/>
      <c r="B17" s="62"/>
      <c r="C17" s="37"/>
      <c r="D17" s="37"/>
      <c r="E17" s="37"/>
      <c r="F17" s="64"/>
      <c r="G17" s="35"/>
      <c r="H17" s="26"/>
      <c r="I17" s="64"/>
      <c r="J17" s="37"/>
      <c r="K17" s="32"/>
      <c r="M17" s="36"/>
    </row>
    <row r="18" spans="1:13" x14ac:dyDescent="0.25">
      <c r="A18" s="62"/>
      <c r="B18" s="62"/>
      <c r="C18" s="37"/>
      <c r="D18" s="37"/>
      <c r="E18" s="37"/>
      <c r="F18" s="64"/>
      <c r="G18" s="35"/>
      <c r="H18" s="26"/>
      <c r="I18" s="64"/>
      <c r="J18" s="37"/>
      <c r="K18" s="32"/>
      <c r="M18" s="36"/>
    </row>
    <row r="19" spans="1:13" x14ac:dyDescent="0.25">
      <c r="A19" s="62"/>
      <c r="B19" s="62"/>
      <c r="C19" s="37"/>
      <c r="D19" s="37"/>
      <c r="E19" s="37"/>
      <c r="F19" s="64"/>
      <c r="G19" s="35"/>
      <c r="H19" s="26"/>
      <c r="I19" s="64"/>
      <c r="J19" s="37"/>
      <c r="K19" s="32"/>
      <c r="M19" s="36"/>
    </row>
    <row r="20" spans="1:13" x14ac:dyDescent="0.25">
      <c r="A20" s="62"/>
      <c r="B20" s="62"/>
      <c r="C20" s="37"/>
      <c r="D20" s="37"/>
      <c r="E20" s="37"/>
      <c r="F20" s="64"/>
      <c r="G20" s="35"/>
      <c r="H20" s="26"/>
      <c r="I20" s="64"/>
      <c r="J20" s="37"/>
      <c r="K20" s="32"/>
      <c r="M20" s="36"/>
    </row>
    <row r="21" spans="1:13" x14ac:dyDescent="0.25">
      <c r="A21" s="62"/>
      <c r="B21" s="62"/>
      <c r="C21" s="37"/>
      <c r="D21" s="37"/>
      <c r="E21" s="37"/>
      <c r="F21" s="64"/>
      <c r="G21" s="35"/>
      <c r="H21" s="26"/>
      <c r="I21" s="64"/>
      <c r="J21" s="37"/>
      <c r="K21" s="32"/>
      <c r="M21" s="36"/>
    </row>
    <row r="22" spans="1:13" x14ac:dyDescent="0.25">
      <c r="A22" s="62"/>
      <c r="B22" s="62"/>
      <c r="C22" s="37"/>
      <c r="D22" s="37"/>
      <c r="E22" s="37"/>
      <c r="F22" s="64"/>
      <c r="G22" s="35"/>
      <c r="H22" s="26"/>
      <c r="I22" s="64"/>
      <c r="J22" s="37"/>
      <c r="K22" s="32"/>
      <c r="M22" s="36"/>
    </row>
    <row r="23" spans="1:13" x14ac:dyDescent="0.25">
      <c r="A23" s="62"/>
      <c r="B23" s="62"/>
      <c r="C23" s="37"/>
      <c r="D23" s="37"/>
      <c r="E23" s="37"/>
      <c r="F23" s="64"/>
      <c r="G23" s="35"/>
      <c r="H23" s="26"/>
      <c r="I23" s="64"/>
      <c r="J23" s="37"/>
      <c r="K23" s="32"/>
      <c r="M23" s="36"/>
    </row>
    <row r="24" spans="1:13" x14ac:dyDescent="0.25">
      <c r="A24" s="62"/>
      <c r="B24" s="62"/>
      <c r="C24" s="37"/>
      <c r="D24" s="37"/>
      <c r="E24" s="37"/>
      <c r="F24" s="64"/>
      <c r="G24" s="35"/>
      <c r="H24" s="26"/>
      <c r="I24" s="64"/>
      <c r="J24" s="37"/>
      <c r="K24" s="32"/>
      <c r="M24" s="36"/>
    </row>
    <row r="25" spans="1:13" x14ac:dyDescent="0.25">
      <c r="A25" s="62"/>
      <c r="B25" s="62"/>
      <c r="C25" s="37"/>
      <c r="D25" s="37"/>
      <c r="E25" s="37"/>
      <c r="F25" s="64"/>
      <c r="G25" s="35"/>
      <c r="H25" s="26"/>
      <c r="I25" s="64"/>
      <c r="J25" s="37"/>
      <c r="K25" s="32"/>
      <c r="M25" s="36"/>
    </row>
    <row r="26" spans="1:13" x14ac:dyDescent="0.25">
      <c r="A26" s="62"/>
      <c r="B26" s="62"/>
      <c r="C26" s="37"/>
      <c r="D26" s="37"/>
      <c r="E26" s="37"/>
      <c r="F26" s="64"/>
      <c r="G26" s="35"/>
      <c r="H26" s="26"/>
      <c r="I26" s="64"/>
      <c r="J26" s="37"/>
      <c r="K26" s="32"/>
      <c r="M26" s="36"/>
    </row>
    <row r="27" spans="1:13" x14ac:dyDescent="0.25">
      <c r="A27" s="62"/>
      <c r="B27" s="62"/>
      <c r="C27" s="37"/>
      <c r="D27" s="37"/>
      <c r="E27" s="37"/>
      <c r="F27" s="64"/>
      <c r="G27" s="35"/>
      <c r="H27" s="26"/>
      <c r="I27" s="64"/>
      <c r="J27" s="37"/>
      <c r="K27" s="32"/>
      <c r="M27" s="36"/>
    </row>
    <row r="28" spans="1:13" x14ac:dyDescent="0.25">
      <c r="A28" s="62"/>
      <c r="B28" s="62"/>
      <c r="C28" s="37"/>
      <c r="D28" s="37"/>
      <c r="E28" s="37"/>
      <c r="F28" s="64"/>
      <c r="G28" s="35"/>
      <c r="H28" s="26"/>
      <c r="I28" s="64"/>
      <c r="J28" s="37"/>
      <c r="K28" s="32"/>
      <c r="M28" s="36"/>
    </row>
    <row r="29" spans="1:13" x14ac:dyDescent="0.25">
      <c r="A29" s="62"/>
      <c r="B29" s="62"/>
      <c r="C29" s="37"/>
      <c r="D29" s="37"/>
      <c r="E29" s="37"/>
      <c r="F29" s="64"/>
      <c r="G29" s="35"/>
      <c r="H29" s="26"/>
      <c r="I29" s="64"/>
      <c r="J29" s="37"/>
      <c r="K29" s="32"/>
      <c r="M29" s="36"/>
    </row>
    <row r="30" spans="1:13" x14ac:dyDescent="0.25">
      <c r="A30" s="62"/>
      <c r="B30" s="62"/>
      <c r="C30" s="37"/>
      <c r="D30" s="37"/>
      <c r="E30" s="37"/>
      <c r="F30" s="64"/>
      <c r="G30" s="35"/>
      <c r="H30" s="26"/>
      <c r="I30" s="64"/>
      <c r="J30" s="37"/>
      <c r="K30" s="32"/>
      <c r="M30" s="36"/>
    </row>
    <row r="31" spans="1:13" x14ac:dyDescent="0.25">
      <c r="A31" s="62"/>
      <c r="B31" s="62"/>
      <c r="C31" s="37"/>
      <c r="D31" s="37"/>
      <c r="E31" s="37"/>
      <c r="F31" s="64"/>
      <c r="G31" s="35"/>
      <c r="H31" s="26"/>
      <c r="I31" s="64"/>
      <c r="J31" s="37"/>
      <c r="K31" s="32"/>
      <c r="M31" s="36"/>
    </row>
    <row r="32" spans="1:13" x14ac:dyDescent="0.25">
      <c r="A32" s="62"/>
      <c r="B32" s="62"/>
      <c r="C32" s="37"/>
      <c r="D32" s="37"/>
      <c r="E32" s="37"/>
      <c r="F32" s="64"/>
      <c r="G32" s="35"/>
      <c r="H32" s="26"/>
      <c r="I32" s="64"/>
      <c r="J32" s="37"/>
      <c r="K32" s="32"/>
      <c r="M32" s="36"/>
    </row>
    <row r="33" spans="1:13" x14ac:dyDescent="0.25">
      <c r="A33" s="62"/>
      <c r="B33" s="62"/>
      <c r="C33" s="37"/>
      <c r="D33" s="37"/>
      <c r="E33" s="37"/>
      <c r="F33" s="64"/>
      <c r="G33" s="35"/>
      <c r="H33" s="26"/>
      <c r="I33" s="64"/>
      <c r="J33" s="37"/>
      <c r="K33" s="32"/>
      <c r="M33" s="36"/>
    </row>
    <row r="34" spans="1:13" x14ac:dyDescent="0.25">
      <c r="A34" s="62"/>
      <c r="B34" s="62"/>
      <c r="C34" s="37"/>
      <c r="D34" s="37"/>
      <c r="E34" s="37"/>
      <c r="F34" s="64"/>
      <c r="G34" s="35"/>
      <c r="H34" s="26"/>
      <c r="I34" s="64"/>
      <c r="J34" s="37"/>
      <c r="K34" s="32"/>
      <c r="M34" s="36"/>
    </row>
    <row r="35" spans="1:13" x14ac:dyDescent="0.25">
      <c r="A35" s="62"/>
      <c r="B35" s="62"/>
      <c r="C35" s="37"/>
      <c r="D35" s="37"/>
      <c r="E35" s="37"/>
      <c r="F35" s="64"/>
      <c r="G35" s="35"/>
      <c r="H35" s="26"/>
      <c r="I35" s="64"/>
      <c r="J35" s="37"/>
      <c r="K35" s="32"/>
      <c r="M35" s="36"/>
    </row>
    <row r="36" spans="1:13" x14ac:dyDescent="0.25">
      <c r="A36" s="62"/>
      <c r="B36" s="62"/>
      <c r="C36" s="37"/>
      <c r="D36" s="37"/>
      <c r="E36" s="37"/>
      <c r="F36" s="64"/>
      <c r="G36" s="35"/>
      <c r="H36" s="26"/>
      <c r="I36" s="64"/>
      <c r="J36" s="37"/>
      <c r="K36" s="32"/>
      <c r="M36" s="36"/>
    </row>
    <row r="37" spans="1:13" x14ac:dyDescent="0.25">
      <c r="A37" s="62"/>
      <c r="B37" s="62"/>
      <c r="C37" s="37"/>
      <c r="D37" s="37"/>
      <c r="E37" s="37"/>
      <c r="F37" s="64"/>
      <c r="G37" s="35"/>
      <c r="H37" s="26"/>
      <c r="I37" s="64"/>
      <c r="J37" s="37"/>
      <c r="K37" s="32"/>
      <c r="M37" s="36"/>
    </row>
    <row r="38" spans="1:13" x14ac:dyDescent="0.25">
      <c r="A38" s="62"/>
      <c r="B38" s="62"/>
      <c r="C38" s="37"/>
      <c r="D38" s="37"/>
      <c r="E38" s="37"/>
      <c r="F38" s="64"/>
      <c r="G38" s="35"/>
      <c r="H38" s="26"/>
      <c r="I38" s="64"/>
      <c r="J38" s="37"/>
      <c r="K38" s="32"/>
      <c r="M38" s="36"/>
    </row>
    <row r="39" spans="1:13" x14ac:dyDescent="0.25">
      <c r="A39" s="62"/>
      <c r="B39" s="62"/>
      <c r="C39" s="37"/>
      <c r="D39" s="37"/>
      <c r="E39" s="37"/>
      <c r="F39" s="64"/>
      <c r="G39" s="35"/>
      <c r="H39" s="26"/>
      <c r="I39" s="64"/>
      <c r="J39" s="37"/>
      <c r="K39" s="32"/>
      <c r="M39" s="36"/>
    </row>
    <row r="40" spans="1:13" x14ac:dyDescent="0.25">
      <c r="A40" s="62"/>
      <c r="B40" s="62"/>
      <c r="C40" s="37"/>
      <c r="D40" s="37"/>
      <c r="E40" s="37"/>
      <c r="F40" s="64"/>
      <c r="G40" s="35"/>
      <c r="H40" s="26"/>
      <c r="I40" s="64"/>
      <c r="J40" s="37"/>
      <c r="K40" s="32"/>
      <c r="M40" s="36"/>
    </row>
    <row r="41" spans="1:13" x14ac:dyDescent="0.25">
      <c r="A41" s="62"/>
      <c r="B41" s="62"/>
      <c r="C41" s="37"/>
      <c r="D41" s="37"/>
      <c r="E41" s="37"/>
      <c r="F41" s="64"/>
      <c r="G41" s="35"/>
      <c r="H41" s="26"/>
      <c r="I41" s="64"/>
      <c r="J41" s="37"/>
      <c r="K41" s="32"/>
      <c r="M41" s="36"/>
    </row>
    <row r="42" spans="1:13" x14ac:dyDescent="0.25">
      <c r="A42" s="62"/>
      <c r="B42" s="62"/>
      <c r="C42" s="37"/>
      <c r="D42" s="37"/>
      <c r="E42" s="37"/>
      <c r="F42" s="64"/>
      <c r="G42" s="35"/>
      <c r="H42" s="26"/>
      <c r="I42" s="64"/>
      <c r="J42" s="37"/>
      <c r="K42" s="32"/>
      <c r="M42" s="36"/>
    </row>
    <row r="43" spans="1:13" x14ac:dyDescent="0.25">
      <c r="A43" s="62"/>
      <c r="B43" s="62"/>
      <c r="C43" s="37"/>
      <c r="D43" s="37"/>
      <c r="E43" s="37"/>
      <c r="F43" s="64"/>
      <c r="G43" s="35"/>
      <c r="H43" s="26"/>
      <c r="I43" s="64"/>
      <c r="J43" s="37"/>
      <c r="K43" s="32"/>
      <c r="M43" s="36"/>
    </row>
    <row r="44" spans="1:13" x14ac:dyDescent="0.25">
      <c r="A44" s="62"/>
      <c r="B44" s="62"/>
      <c r="C44" s="37"/>
      <c r="D44" s="37"/>
      <c r="E44" s="37"/>
      <c r="F44" s="64"/>
      <c r="G44" s="35"/>
      <c r="H44" s="26"/>
      <c r="I44" s="64"/>
      <c r="J44" s="37"/>
      <c r="K44" s="32"/>
      <c r="M44" s="36"/>
    </row>
    <row r="45" spans="1:13" x14ac:dyDescent="0.25">
      <c r="A45" s="62"/>
      <c r="B45" s="62"/>
      <c r="C45" s="37"/>
      <c r="D45" s="37"/>
      <c r="E45" s="37"/>
      <c r="F45" s="64"/>
      <c r="G45" s="35"/>
      <c r="H45" s="26"/>
      <c r="I45" s="64"/>
      <c r="J45" s="37"/>
      <c r="K45" s="32"/>
      <c r="M45" s="36"/>
    </row>
    <row r="46" spans="1:13" x14ac:dyDescent="0.25">
      <c r="A46" s="62"/>
      <c r="B46" s="62"/>
      <c r="C46" s="37"/>
      <c r="D46" s="37"/>
      <c r="E46" s="37"/>
      <c r="F46" s="64"/>
      <c r="G46" s="35"/>
      <c r="H46" s="26"/>
      <c r="I46" s="64"/>
      <c r="J46" s="37"/>
      <c r="K46" s="32"/>
      <c r="M46" s="36"/>
    </row>
    <row r="47" spans="1:13" x14ac:dyDescent="0.25">
      <c r="A47" s="62"/>
      <c r="B47" s="62"/>
      <c r="C47" s="37"/>
      <c r="D47" s="37"/>
      <c r="E47" s="37"/>
      <c r="F47" s="64"/>
      <c r="G47" s="35"/>
      <c r="H47" s="26"/>
      <c r="I47" s="64"/>
      <c r="J47" s="37"/>
      <c r="K47" s="32"/>
      <c r="M47" s="36"/>
    </row>
    <row r="48" spans="1:13" x14ac:dyDescent="0.25">
      <c r="A48" s="62"/>
      <c r="B48" s="62"/>
      <c r="C48" s="37"/>
      <c r="D48" s="37"/>
      <c r="E48" s="37"/>
      <c r="F48" s="64"/>
      <c r="G48" s="35"/>
      <c r="H48" s="26"/>
      <c r="I48" s="64"/>
      <c r="J48" s="37"/>
      <c r="K48" s="32"/>
      <c r="M48" s="36"/>
    </row>
    <row r="49" spans="1:13" x14ac:dyDescent="0.25">
      <c r="A49" s="62"/>
      <c r="B49" s="62"/>
      <c r="C49" s="37"/>
      <c r="D49" s="37"/>
      <c r="E49" s="37"/>
      <c r="F49" s="64"/>
      <c r="G49" s="35"/>
      <c r="H49" s="26"/>
      <c r="I49" s="64"/>
      <c r="J49" s="37"/>
      <c r="K49" s="32"/>
      <c r="M49" s="36"/>
    </row>
    <row r="50" spans="1:13" x14ac:dyDescent="0.25">
      <c r="A50" s="62"/>
      <c r="B50" s="62"/>
      <c r="C50" s="37"/>
      <c r="D50" s="37"/>
      <c r="E50" s="37"/>
      <c r="F50" s="64"/>
      <c r="G50" s="35"/>
      <c r="H50" s="26"/>
      <c r="I50" s="64"/>
      <c r="J50" s="37"/>
      <c r="K50" s="32"/>
      <c r="M50" s="36"/>
    </row>
    <row r="51" spans="1:13" x14ac:dyDescent="0.25">
      <c r="A51" s="62"/>
      <c r="B51" s="62"/>
      <c r="C51" s="37"/>
      <c r="D51" s="37"/>
      <c r="E51" s="37"/>
      <c r="F51" s="64"/>
      <c r="G51" s="35"/>
      <c r="H51" s="26"/>
      <c r="I51" s="64"/>
      <c r="J51" s="37"/>
      <c r="K51" s="32"/>
      <c r="M51" s="36"/>
    </row>
    <row r="52" spans="1:13" x14ac:dyDescent="0.25">
      <c r="A52" s="62"/>
      <c r="B52" s="62"/>
      <c r="C52" s="37"/>
      <c r="D52" s="37"/>
      <c r="E52" s="37"/>
      <c r="F52" s="64"/>
      <c r="G52" s="35"/>
      <c r="H52" s="26"/>
      <c r="I52" s="64"/>
      <c r="J52" s="37"/>
      <c r="K52" s="32"/>
      <c r="M52" s="36"/>
    </row>
    <row r="53" spans="1:13" x14ac:dyDescent="0.25">
      <c r="A53" s="62"/>
      <c r="B53" s="62"/>
      <c r="C53" s="37"/>
      <c r="D53" s="37"/>
      <c r="E53" s="37"/>
      <c r="F53" s="64"/>
      <c r="G53" s="35"/>
      <c r="H53" s="26"/>
      <c r="I53" s="64"/>
      <c r="J53" s="37"/>
      <c r="K53" s="32"/>
      <c r="M53" s="36"/>
    </row>
    <row r="54" spans="1:13" x14ac:dyDescent="0.25">
      <c r="A54" s="62"/>
      <c r="B54" s="62"/>
      <c r="C54" s="37"/>
      <c r="D54" s="37"/>
      <c r="E54" s="37"/>
      <c r="F54" s="64"/>
      <c r="G54" s="35"/>
      <c r="H54" s="26"/>
      <c r="I54" s="64"/>
      <c r="J54" s="37"/>
      <c r="K54" s="32"/>
      <c r="M54" s="36"/>
    </row>
    <row r="55" spans="1:13" x14ac:dyDescent="0.25">
      <c r="A55" s="62"/>
      <c r="B55" s="62"/>
      <c r="C55" s="37"/>
      <c r="D55" s="37"/>
      <c r="E55" s="37"/>
      <c r="F55" s="64"/>
      <c r="G55" s="35"/>
      <c r="H55" s="26"/>
      <c r="I55" s="64"/>
      <c r="J55" s="37"/>
      <c r="K55" s="32"/>
      <c r="M55" s="36"/>
    </row>
    <row r="56" spans="1:13" x14ac:dyDescent="0.25">
      <c r="A56" s="62"/>
      <c r="B56" s="62"/>
      <c r="C56" s="37"/>
      <c r="D56" s="37"/>
      <c r="E56" s="37"/>
      <c r="F56" s="64"/>
      <c r="G56" s="35"/>
      <c r="H56" s="26"/>
      <c r="I56" s="64"/>
      <c r="J56" s="37"/>
      <c r="K56" s="32"/>
      <c r="M56" s="36"/>
    </row>
    <row r="57" spans="1:13" x14ac:dyDescent="0.25">
      <c r="A57" s="62"/>
      <c r="B57" s="62"/>
      <c r="C57" s="37"/>
      <c r="D57" s="37"/>
      <c r="E57" s="37"/>
      <c r="F57" s="64"/>
      <c r="G57" s="35"/>
      <c r="H57" s="26"/>
      <c r="I57" s="64"/>
      <c r="J57" s="37"/>
      <c r="K57" s="32"/>
      <c r="M57" s="36"/>
    </row>
    <row r="58" spans="1:13" x14ac:dyDescent="0.25">
      <c r="A58" s="62"/>
      <c r="B58" s="62"/>
      <c r="C58" s="37"/>
      <c r="D58" s="37"/>
      <c r="E58" s="37"/>
      <c r="F58" s="64"/>
      <c r="G58" s="35"/>
      <c r="H58" s="26"/>
      <c r="I58" s="64"/>
      <c r="J58" s="37"/>
      <c r="K58" s="32"/>
      <c r="M58" s="36"/>
    </row>
    <row r="59" spans="1:13" x14ac:dyDescent="0.25">
      <c r="A59" s="62"/>
      <c r="B59" s="62"/>
      <c r="C59" s="37"/>
      <c r="D59" s="37"/>
      <c r="E59" s="37"/>
      <c r="F59" s="64"/>
      <c r="G59" s="35"/>
      <c r="H59" s="26"/>
      <c r="I59" s="64"/>
      <c r="J59" s="37"/>
      <c r="K59" s="32"/>
      <c r="M59" s="36"/>
    </row>
    <row r="60" spans="1:13" x14ac:dyDescent="0.25">
      <c r="A60" s="62"/>
      <c r="B60" s="62"/>
      <c r="C60" s="37"/>
      <c r="D60" s="37"/>
      <c r="E60" s="37"/>
      <c r="F60" s="64"/>
      <c r="G60" s="35"/>
      <c r="H60" s="26"/>
      <c r="I60" s="64"/>
      <c r="J60" s="37"/>
      <c r="K60" s="32"/>
      <c r="M60" s="36"/>
    </row>
    <row r="61" spans="1:13" x14ac:dyDescent="0.25">
      <c r="A61" s="62"/>
      <c r="B61" s="62"/>
      <c r="C61" s="37"/>
      <c r="D61" s="37"/>
      <c r="E61" s="37"/>
      <c r="F61" s="64"/>
      <c r="G61" s="35"/>
      <c r="H61" s="26"/>
      <c r="I61" s="64"/>
      <c r="J61" s="37"/>
      <c r="K61" s="32"/>
      <c r="M61" s="36"/>
    </row>
    <row r="62" spans="1:13" x14ac:dyDescent="0.25">
      <c r="A62" s="62"/>
      <c r="B62" s="62"/>
      <c r="C62" s="37"/>
      <c r="D62" s="37"/>
      <c r="E62" s="37"/>
      <c r="F62" s="64"/>
      <c r="G62" s="35"/>
      <c r="H62" s="26"/>
      <c r="I62" s="64"/>
      <c r="J62" s="37"/>
      <c r="K62" s="32"/>
      <c r="M62" s="36"/>
    </row>
    <row r="63" spans="1:13" x14ac:dyDescent="0.25">
      <c r="A63" s="62"/>
      <c r="B63" s="62"/>
      <c r="C63" s="37"/>
      <c r="D63" s="37"/>
      <c r="E63" s="37"/>
      <c r="F63" s="64"/>
      <c r="G63" s="35"/>
      <c r="H63" s="26"/>
      <c r="I63" s="64"/>
      <c r="J63" s="37"/>
      <c r="K63" s="32"/>
      <c r="M63" s="36"/>
    </row>
    <row r="64" spans="1:13" x14ac:dyDescent="0.25">
      <c r="A64" s="62"/>
      <c r="B64" s="62"/>
      <c r="C64" s="37"/>
      <c r="D64" s="37"/>
      <c r="E64" s="37"/>
      <c r="F64" s="64"/>
      <c r="G64" s="35"/>
      <c r="H64" s="26"/>
      <c r="I64" s="64"/>
      <c r="J64" s="37"/>
      <c r="K64" s="32"/>
      <c r="M64" s="36"/>
    </row>
    <row r="65" spans="1:13" x14ac:dyDescent="0.25">
      <c r="A65" s="62"/>
      <c r="B65" s="62"/>
      <c r="C65" s="37"/>
      <c r="D65" s="37"/>
      <c r="E65" s="37"/>
      <c r="F65" s="64"/>
      <c r="G65" s="35"/>
      <c r="H65" s="26"/>
      <c r="I65" s="64"/>
      <c r="J65" s="37"/>
      <c r="K65" s="32"/>
      <c r="M65" s="36"/>
    </row>
    <row r="66" spans="1:13" x14ac:dyDescent="0.25">
      <c r="A66" s="62"/>
      <c r="B66" s="62"/>
      <c r="C66" s="37"/>
      <c r="D66" s="37"/>
      <c r="E66" s="37"/>
      <c r="F66" s="64"/>
      <c r="G66" s="35"/>
      <c r="H66" s="26"/>
      <c r="I66" s="64"/>
      <c r="J66" s="37"/>
      <c r="K66" s="32"/>
      <c r="M66" s="36"/>
    </row>
    <row r="67" spans="1:13" x14ac:dyDescent="0.25">
      <c r="A67" s="62"/>
      <c r="B67" s="62"/>
      <c r="C67" s="37"/>
      <c r="D67" s="37"/>
      <c r="E67" s="37"/>
      <c r="F67" s="64"/>
      <c r="G67" s="35"/>
      <c r="H67" s="26"/>
      <c r="I67" s="64"/>
      <c r="J67" s="37"/>
      <c r="K67" s="32"/>
      <c r="M67" s="36"/>
    </row>
    <row r="68" spans="1:13" x14ac:dyDescent="0.25">
      <c r="A68" s="62"/>
      <c r="B68" s="62"/>
      <c r="C68" s="37"/>
      <c r="D68" s="37"/>
      <c r="E68" s="37"/>
      <c r="F68" s="64"/>
      <c r="G68" s="35"/>
      <c r="H68" s="26"/>
      <c r="I68" s="64"/>
      <c r="J68" s="37"/>
      <c r="K68" s="32"/>
      <c r="M68" s="36"/>
    </row>
    <row r="69" spans="1:13" x14ac:dyDescent="0.25">
      <c r="A69" s="62"/>
      <c r="B69" s="62"/>
      <c r="C69" s="37"/>
      <c r="D69" s="37"/>
      <c r="E69" s="37"/>
      <c r="F69" s="64"/>
      <c r="G69" s="35"/>
      <c r="H69" s="26"/>
      <c r="I69" s="64"/>
      <c r="J69" s="37"/>
      <c r="K69" s="32"/>
      <c r="M69" s="36"/>
    </row>
    <row r="70" spans="1:13" x14ac:dyDescent="0.25">
      <c r="A70" s="62"/>
      <c r="B70" s="62"/>
      <c r="C70" s="37"/>
      <c r="D70" s="37"/>
      <c r="E70" s="37"/>
      <c r="F70" s="64"/>
      <c r="G70" s="35"/>
      <c r="H70" s="26"/>
      <c r="I70" s="64"/>
      <c r="J70" s="37"/>
      <c r="K70" s="32"/>
      <c r="M70" s="36"/>
    </row>
    <row r="71" spans="1:13" x14ac:dyDescent="0.25">
      <c r="A71" s="62"/>
      <c r="B71" s="62"/>
      <c r="C71" s="37"/>
      <c r="D71" s="37"/>
      <c r="E71" s="37"/>
      <c r="F71" s="64"/>
      <c r="G71" s="35"/>
      <c r="H71" s="26"/>
      <c r="I71" s="64"/>
      <c r="J71" s="37"/>
      <c r="K71" s="32"/>
      <c r="M71" s="36"/>
    </row>
    <row r="72" spans="1:13" x14ac:dyDescent="0.25">
      <c r="A72" s="62"/>
      <c r="B72" s="62"/>
      <c r="C72" s="37"/>
      <c r="D72" s="37"/>
      <c r="E72" s="37"/>
      <c r="F72" s="64"/>
      <c r="G72" s="35"/>
      <c r="H72" s="26"/>
      <c r="I72" s="64"/>
      <c r="J72" s="37"/>
      <c r="K72" s="32"/>
      <c r="M72" s="36"/>
    </row>
    <row r="73" spans="1:13" x14ac:dyDescent="0.25">
      <c r="A73" s="62"/>
      <c r="B73" s="62"/>
      <c r="C73" s="37"/>
      <c r="D73" s="37"/>
      <c r="E73" s="37"/>
      <c r="F73" s="64"/>
      <c r="G73" s="35"/>
      <c r="H73" s="26"/>
      <c r="I73" s="64"/>
      <c r="J73" s="37"/>
      <c r="K73" s="32"/>
      <c r="M73" s="36"/>
    </row>
    <row r="74" spans="1:13" x14ac:dyDescent="0.25">
      <c r="A74" s="62"/>
      <c r="B74" s="62"/>
      <c r="C74" s="37"/>
      <c r="D74" s="37"/>
      <c r="E74" s="37"/>
      <c r="F74" s="64"/>
      <c r="G74" s="35"/>
      <c r="H74" s="26"/>
      <c r="I74" s="64"/>
      <c r="J74" s="37"/>
      <c r="K74" s="32"/>
      <c r="M74" s="36"/>
    </row>
    <row r="75" spans="1:13" x14ac:dyDescent="0.25">
      <c r="A75" s="62"/>
      <c r="B75" s="62"/>
      <c r="C75" s="37"/>
      <c r="D75" s="37"/>
      <c r="E75" s="37"/>
      <c r="F75" s="64"/>
      <c r="G75" s="35"/>
      <c r="H75" s="26"/>
      <c r="I75" s="64"/>
      <c r="J75" s="37"/>
      <c r="K75" s="32"/>
      <c r="M75" s="36"/>
    </row>
    <row r="76" spans="1:13" x14ac:dyDescent="0.25">
      <c r="A76" s="62"/>
      <c r="B76" s="62"/>
      <c r="C76" s="37"/>
      <c r="D76" s="37"/>
      <c r="E76" s="37"/>
      <c r="F76" s="64"/>
      <c r="G76" s="35"/>
      <c r="H76" s="26"/>
      <c r="I76" s="64"/>
      <c r="J76" s="37"/>
      <c r="K76" s="32"/>
      <c r="M76" s="36"/>
    </row>
    <row r="77" spans="1:13" x14ac:dyDescent="0.25">
      <c r="A77" s="62"/>
      <c r="B77" s="62"/>
      <c r="C77" s="37"/>
      <c r="D77" s="37"/>
      <c r="E77" s="37"/>
      <c r="F77" s="64"/>
      <c r="G77" s="35"/>
      <c r="H77" s="26"/>
      <c r="I77" s="64"/>
      <c r="J77" s="37"/>
      <c r="K77" s="32"/>
      <c r="M77" s="36"/>
    </row>
    <row r="78" spans="1:13" x14ac:dyDescent="0.25">
      <c r="A78" s="62"/>
      <c r="B78" s="62"/>
      <c r="C78" s="37"/>
      <c r="D78" s="37"/>
      <c r="E78" s="37"/>
      <c r="F78" s="64"/>
      <c r="G78" s="35"/>
      <c r="H78" s="26"/>
      <c r="I78" s="64"/>
      <c r="J78" s="37"/>
      <c r="K78" s="32"/>
      <c r="M78" s="36"/>
    </row>
    <row r="79" spans="1:13" x14ac:dyDescent="0.25">
      <c r="A79" s="62"/>
      <c r="B79" s="62"/>
      <c r="C79" s="37"/>
      <c r="D79" s="37"/>
      <c r="E79" s="37"/>
      <c r="F79" s="64"/>
      <c r="G79" s="35"/>
      <c r="H79" s="26"/>
      <c r="I79" s="64"/>
      <c r="J79" s="37"/>
      <c r="K79" s="32"/>
      <c r="M79" s="36"/>
    </row>
    <row r="80" spans="1:13" x14ac:dyDescent="0.25">
      <c r="A80" s="62"/>
      <c r="B80" s="62"/>
      <c r="C80" s="37"/>
      <c r="D80" s="37"/>
      <c r="E80" s="37"/>
      <c r="F80" s="64"/>
      <c r="G80" s="35"/>
      <c r="H80" s="26"/>
      <c r="I80" s="64"/>
      <c r="J80" s="37"/>
      <c r="K80" s="32"/>
      <c r="M80" s="36"/>
    </row>
    <row r="81" spans="1:13" x14ac:dyDescent="0.25">
      <c r="A81" s="62"/>
      <c r="B81" s="62"/>
      <c r="C81" s="37"/>
      <c r="D81" s="37"/>
      <c r="E81" s="37"/>
      <c r="F81" s="64"/>
      <c r="G81" s="35"/>
      <c r="H81" s="26"/>
      <c r="I81" s="64"/>
      <c r="J81" s="37"/>
      <c r="K81" s="32"/>
      <c r="M81" s="36"/>
    </row>
    <row r="82" spans="1:13" x14ac:dyDescent="0.25">
      <c r="A82" s="62"/>
      <c r="B82" s="62"/>
      <c r="C82" s="37"/>
      <c r="D82" s="37"/>
      <c r="E82" s="37"/>
      <c r="F82" s="64"/>
      <c r="G82" s="35"/>
      <c r="H82" s="26"/>
      <c r="I82" s="64"/>
      <c r="J82" s="37"/>
      <c r="K82" s="32"/>
      <c r="M82" s="36"/>
    </row>
    <row r="83" spans="1:13" x14ac:dyDescent="0.25">
      <c r="A83" s="62"/>
      <c r="B83" s="62"/>
      <c r="C83" s="37"/>
      <c r="D83" s="37"/>
      <c r="E83" s="37"/>
      <c r="F83" s="64"/>
      <c r="G83" s="35"/>
      <c r="H83" s="26"/>
      <c r="I83" s="64"/>
      <c r="J83" s="37"/>
      <c r="K83" s="32"/>
      <c r="M83" s="36"/>
    </row>
    <row r="84" spans="1:13" x14ac:dyDescent="0.25">
      <c r="A84" s="62"/>
      <c r="B84" s="62"/>
      <c r="C84" s="37"/>
      <c r="D84" s="37"/>
      <c r="E84" s="37"/>
      <c r="F84" s="64"/>
      <c r="G84" s="35"/>
      <c r="H84" s="26"/>
      <c r="I84" s="64"/>
      <c r="J84" s="37"/>
      <c r="K84" s="32"/>
      <c r="M84" s="36"/>
    </row>
    <row r="85" spans="1:13" x14ac:dyDescent="0.25">
      <c r="A85" s="62"/>
      <c r="B85" s="62"/>
      <c r="C85" s="37"/>
      <c r="D85" s="37"/>
      <c r="E85" s="37"/>
      <c r="F85" s="64"/>
      <c r="G85" s="35"/>
      <c r="H85" s="26"/>
      <c r="I85" s="64"/>
      <c r="J85" s="37"/>
      <c r="K85" s="32"/>
      <c r="M85" s="36"/>
    </row>
    <row r="86" spans="1:13" x14ac:dyDescent="0.25">
      <c r="A86" s="62"/>
      <c r="B86" s="62"/>
      <c r="C86" s="37"/>
      <c r="D86" s="37"/>
      <c r="E86" s="37"/>
      <c r="F86" s="64"/>
      <c r="G86" s="35"/>
      <c r="H86" s="26"/>
      <c r="I86" s="64"/>
      <c r="J86" s="37"/>
      <c r="K86" s="32"/>
      <c r="M86" s="36"/>
    </row>
    <row r="87" spans="1:13" x14ac:dyDescent="0.25">
      <c r="A87" s="62"/>
      <c r="B87" s="62"/>
      <c r="C87" s="37"/>
      <c r="D87" s="37"/>
      <c r="E87" s="37"/>
      <c r="F87" s="64"/>
      <c r="G87" s="35"/>
      <c r="H87" s="26"/>
      <c r="I87" s="64"/>
      <c r="J87" s="37"/>
      <c r="K87" s="32"/>
      <c r="M87" s="36"/>
    </row>
    <row r="88" spans="1:13" x14ac:dyDescent="0.25">
      <c r="A88" s="62"/>
      <c r="B88" s="62"/>
      <c r="C88" s="37"/>
      <c r="D88" s="37"/>
      <c r="E88" s="37"/>
      <c r="F88" s="64"/>
      <c r="G88" s="35"/>
      <c r="H88" s="26"/>
      <c r="I88" s="64"/>
      <c r="J88" s="37"/>
      <c r="K88" s="32"/>
      <c r="M88" s="36"/>
    </row>
    <row r="89" spans="1:13" x14ac:dyDescent="0.25">
      <c r="A89" s="62"/>
      <c r="B89" s="62"/>
      <c r="C89" s="37"/>
      <c r="D89" s="37"/>
      <c r="E89" s="37"/>
      <c r="F89" s="64"/>
      <c r="G89" s="35"/>
      <c r="H89" s="26"/>
      <c r="I89" s="64"/>
      <c r="J89" s="37"/>
      <c r="K89" s="32"/>
      <c r="M89" s="36"/>
    </row>
    <row r="90" spans="1:13" x14ac:dyDescent="0.25">
      <c r="A90" s="62"/>
      <c r="B90" s="62"/>
      <c r="C90" s="37"/>
      <c r="D90" s="37"/>
      <c r="E90" s="37"/>
      <c r="F90" s="64"/>
      <c r="G90" s="35"/>
      <c r="H90" s="26"/>
      <c r="I90" s="64"/>
      <c r="J90" s="37"/>
      <c r="K90" s="32"/>
      <c r="M90" s="36"/>
    </row>
    <row r="91" spans="1:13" x14ac:dyDescent="0.25">
      <c r="A91" s="62"/>
      <c r="B91" s="62"/>
      <c r="C91" s="37"/>
      <c r="D91" s="37"/>
      <c r="E91" s="37"/>
      <c r="F91" s="64"/>
      <c r="G91" s="35"/>
      <c r="H91" s="26"/>
      <c r="I91" s="64"/>
      <c r="J91" s="37"/>
      <c r="K91" s="32"/>
      <c r="M91" s="36"/>
    </row>
    <row r="92" spans="1:13" x14ac:dyDescent="0.25">
      <c r="A92" s="62"/>
      <c r="B92" s="62"/>
      <c r="C92" s="37"/>
      <c r="D92" s="37"/>
      <c r="E92" s="37"/>
      <c r="F92" s="64"/>
      <c r="G92" s="35"/>
      <c r="H92" s="26"/>
      <c r="I92" s="64"/>
      <c r="J92" s="37"/>
      <c r="K92" s="32"/>
      <c r="M92" s="36"/>
    </row>
    <row r="93" spans="1:13" x14ac:dyDescent="0.25">
      <c r="A93" s="62"/>
      <c r="B93" s="62"/>
      <c r="C93" s="37"/>
      <c r="D93" s="37"/>
      <c r="E93" s="37"/>
      <c r="F93" s="64"/>
      <c r="G93" s="35"/>
      <c r="H93" s="26"/>
      <c r="I93" s="64"/>
      <c r="J93" s="37"/>
      <c r="K93" s="32"/>
      <c r="M93" s="36"/>
    </row>
    <row r="94" spans="1:13" x14ac:dyDescent="0.25">
      <c r="A94" s="62"/>
      <c r="B94" s="62"/>
      <c r="C94" s="37"/>
      <c r="D94" s="37"/>
      <c r="E94" s="37"/>
      <c r="F94" s="64"/>
      <c r="G94" s="35"/>
      <c r="H94" s="26"/>
      <c r="I94" s="64"/>
      <c r="J94" s="37"/>
      <c r="K94" s="32"/>
      <c r="M94" s="36"/>
    </row>
    <row r="95" spans="1:13" x14ac:dyDescent="0.25">
      <c r="A95" s="62"/>
      <c r="B95" s="62"/>
      <c r="C95" s="37"/>
      <c r="D95" s="37"/>
      <c r="E95" s="37"/>
      <c r="F95" s="64"/>
      <c r="G95" s="35"/>
      <c r="H95" s="26"/>
      <c r="I95" s="64"/>
      <c r="J95" s="37"/>
      <c r="K95" s="32"/>
      <c r="M95" s="36"/>
    </row>
    <row r="96" spans="1:13" x14ac:dyDescent="0.25">
      <c r="A96" s="62"/>
      <c r="B96" s="62"/>
      <c r="C96" s="37"/>
      <c r="D96" s="37"/>
      <c r="E96" s="37"/>
      <c r="F96" s="64"/>
      <c r="G96" s="35"/>
      <c r="H96" s="26"/>
      <c r="I96" s="64"/>
      <c r="J96" s="37"/>
      <c r="K96" s="32"/>
      <c r="M96" s="36"/>
    </row>
    <row r="97" spans="1:13" x14ac:dyDescent="0.25">
      <c r="A97" s="62"/>
      <c r="B97" s="62"/>
      <c r="C97" s="37"/>
      <c r="D97" s="37"/>
      <c r="E97" s="37"/>
      <c r="F97" s="64"/>
      <c r="G97" s="35"/>
      <c r="H97" s="26"/>
      <c r="I97" s="64"/>
      <c r="J97" s="37"/>
      <c r="K97" s="32"/>
      <c r="M97" s="36"/>
    </row>
    <row r="98" spans="1:13" x14ac:dyDescent="0.25">
      <c r="A98" s="62"/>
      <c r="B98" s="62"/>
      <c r="C98" s="37"/>
      <c r="D98" s="37"/>
      <c r="E98" s="37"/>
      <c r="F98" s="64"/>
      <c r="G98" s="35"/>
      <c r="H98" s="26"/>
      <c r="I98" s="64"/>
      <c r="J98" s="37"/>
      <c r="K98" s="32"/>
      <c r="M98" s="36"/>
    </row>
    <row r="99" spans="1:13" x14ac:dyDescent="0.25">
      <c r="A99" s="62"/>
      <c r="B99" s="62"/>
      <c r="C99" s="37"/>
      <c r="D99" s="37"/>
      <c r="E99" s="37"/>
      <c r="F99" s="64"/>
      <c r="G99" s="35"/>
      <c r="H99" s="26"/>
      <c r="I99" s="64"/>
      <c r="J99" s="37"/>
      <c r="K99" s="32"/>
      <c r="M99" s="36"/>
    </row>
    <row r="100" spans="1:13" x14ac:dyDescent="0.25">
      <c r="A100" s="62"/>
      <c r="B100" s="62"/>
      <c r="C100" s="37"/>
      <c r="D100" s="37"/>
      <c r="E100" s="37"/>
      <c r="F100" s="64"/>
      <c r="G100" s="35"/>
      <c r="H100" s="26"/>
      <c r="I100" s="64"/>
      <c r="J100" s="37"/>
      <c r="K100" s="32"/>
      <c r="M100" s="36"/>
    </row>
    <row r="101" spans="1:13" x14ac:dyDescent="0.25">
      <c r="A101" s="62"/>
      <c r="B101" s="62"/>
      <c r="C101" s="37"/>
      <c r="D101" s="37"/>
      <c r="E101" s="37"/>
      <c r="F101" s="64"/>
      <c r="G101" s="35"/>
      <c r="H101" s="26"/>
      <c r="I101" s="64"/>
      <c r="J101" s="37"/>
      <c r="K101" s="32"/>
      <c r="M101" s="36"/>
    </row>
    <row r="102" spans="1:13" x14ac:dyDescent="0.25">
      <c r="A102" s="62"/>
      <c r="B102" s="62"/>
      <c r="C102" s="37"/>
      <c r="D102" s="37"/>
      <c r="E102" s="37"/>
      <c r="F102" s="64"/>
      <c r="G102" s="35"/>
      <c r="H102" s="26"/>
      <c r="I102" s="64"/>
      <c r="J102" s="37"/>
      <c r="K102" s="32"/>
      <c r="M102" s="36"/>
    </row>
    <row r="103" spans="1:13" x14ac:dyDescent="0.25">
      <c r="A103" s="62"/>
      <c r="B103" s="62"/>
      <c r="C103" s="37"/>
      <c r="D103" s="37"/>
      <c r="E103" s="37"/>
      <c r="F103" s="64"/>
      <c r="G103" s="35"/>
      <c r="H103" s="26"/>
      <c r="I103" s="64"/>
      <c r="J103" s="37"/>
      <c r="K103" s="32"/>
      <c r="M103" s="36"/>
    </row>
    <row r="104" spans="1:13" x14ac:dyDescent="0.25">
      <c r="A104" s="62"/>
      <c r="B104" s="62"/>
      <c r="C104" s="37"/>
      <c r="D104" s="37"/>
      <c r="E104" s="37"/>
      <c r="F104" s="64"/>
      <c r="G104" s="35"/>
      <c r="H104" s="26"/>
      <c r="I104" s="64"/>
      <c r="J104" s="37"/>
      <c r="K104" s="32"/>
      <c r="M104" s="36"/>
    </row>
    <row r="105" spans="1:13" x14ac:dyDescent="0.25">
      <c r="A105" s="62"/>
      <c r="B105" s="62"/>
      <c r="C105" s="37"/>
      <c r="D105" s="37"/>
      <c r="E105" s="37"/>
      <c r="F105" s="64"/>
      <c r="G105" s="35"/>
      <c r="H105" s="26"/>
      <c r="I105" s="64"/>
      <c r="J105" s="37"/>
      <c r="K105" s="32"/>
      <c r="M105" s="36"/>
    </row>
    <row r="106" spans="1:13" x14ac:dyDescent="0.25">
      <c r="A106" s="62"/>
      <c r="B106" s="62"/>
      <c r="C106" s="37"/>
      <c r="D106" s="37"/>
      <c r="E106" s="37"/>
      <c r="F106" s="64"/>
      <c r="G106" s="35"/>
      <c r="H106" s="26"/>
      <c r="I106" s="64"/>
      <c r="J106" s="37"/>
      <c r="K106" s="32"/>
      <c r="M106" s="36"/>
    </row>
    <row r="107" spans="1:13" x14ac:dyDescent="0.25">
      <c r="A107" s="62"/>
      <c r="B107" s="62"/>
      <c r="C107" s="37"/>
      <c r="D107" s="37"/>
      <c r="E107" s="37"/>
      <c r="F107" s="64"/>
      <c r="G107" s="35"/>
      <c r="H107" s="26"/>
      <c r="I107" s="64"/>
      <c r="J107" s="37"/>
      <c r="K107" s="32"/>
      <c r="M107" s="36"/>
    </row>
    <row r="108" spans="1:13" x14ac:dyDescent="0.25">
      <c r="A108" s="62"/>
      <c r="B108" s="62"/>
      <c r="C108" s="37"/>
      <c r="D108" s="37"/>
      <c r="E108" s="37"/>
      <c r="F108" s="64"/>
      <c r="G108" s="35"/>
      <c r="H108" s="26"/>
      <c r="I108" s="64"/>
      <c r="J108" s="37"/>
      <c r="K108" s="32"/>
      <c r="M108" s="36"/>
    </row>
    <row r="109" spans="1:13" x14ac:dyDescent="0.25">
      <c r="A109" s="62"/>
      <c r="B109" s="62"/>
      <c r="C109" s="37"/>
      <c r="D109" s="37"/>
      <c r="E109" s="37"/>
      <c r="F109" s="64"/>
      <c r="G109" s="35"/>
      <c r="H109" s="26"/>
      <c r="I109" s="64"/>
      <c r="J109" s="37"/>
      <c r="K109" s="32"/>
      <c r="M109" s="36"/>
    </row>
    <row r="110" spans="1:13" x14ac:dyDescent="0.25">
      <c r="A110" s="62"/>
      <c r="B110" s="62"/>
      <c r="C110" s="37"/>
      <c r="D110" s="37"/>
      <c r="E110" s="37"/>
      <c r="F110" s="64"/>
      <c r="G110" s="35"/>
      <c r="H110" s="26"/>
      <c r="I110" s="64"/>
      <c r="J110" s="37"/>
      <c r="K110" s="32"/>
      <c r="M110" s="36"/>
    </row>
    <row r="111" spans="1:13" x14ac:dyDescent="0.25">
      <c r="A111" s="62"/>
      <c r="B111" s="62"/>
      <c r="C111" s="37"/>
      <c r="D111" s="37"/>
      <c r="E111" s="37"/>
      <c r="F111" s="64"/>
      <c r="G111" s="35"/>
      <c r="H111" s="26"/>
      <c r="I111" s="64"/>
      <c r="J111" s="37"/>
      <c r="K111" s="32"/>
      <c r="M111" s="36"/>
    </row>
    <row r="112" spans="1:13" x14ac:dyDescent="0.25">
      <c r="A112" s="62"/>
      <c r="B112" s="62"/>
      <c r="C112" s="37"/>
      <c r="D112" s="37"/>
      <c r="E112" s="37"/>
      <c r="F112" s="64"/>
      <c r="G112" s="35"/>
      <c r="H112" s="26"/>
      <c r="I112" s="64"/>
      <c r="J112" s="37"/>
      <c r="K112" s="32"/>
      <c r="M112" s="36"/>
    </row>
    <row r="113" spans="1:13" x14ac:dyDescent="0.25">
      <c r="A113" s="62"/>
      <c r="B113" s="62"/>
      <c r="C113" s="37"/>
      <c r="D113" s="37"/>
      <c r="E113" s="37"/>
      <c r="F113" s="64"/>
      <c r="G113" s="35"/>
      <c r="H113" s="26"/>
      <c r="I113" s="64"/>
      <c r="J113" s="37"/>
      <c r="K113" s="32"/>
      <c r="M113" s="36"/>
    </row>
    <row r="114" spans="1:13" x14ac:dyDescent="0.25">
      <c r="A114" s="62"/>
      <c r="B114" s="62"/>
      <c r="C114" s="37"/>
      <c r="D114" s="37"/>
      <c r="E114" s="37"/>
      <c r="F114" s="64"/>
      <c r="G114" s="35"/>
      <c r="H114" s="26"/>
      <c r="I114" s="64"/>
      <c r="J114" s="37"/>
      <c r="K114" s="32"/>
      <c r="M114" s="36"/>
    </row>
    <row r="115" spans="1:13" x14ac:dyDescent="0.25">
      <c r="A115" s="62"/>
      <c r="B115" s="62"/>
      <c r="C115" s="37"/>
      <c r="D115" s="37"/>
      <c r="E115" s="37"/>
      <c r="F115" s="64"/>
      <c r="G115" s="35"/>
      <c r="H115" s="26"/>
      <c r="I115" s="64"/>
      <c r="J115" s="37"/>
      <c r="K115" s="32"/>
      <c r="M115" s="36"/>
    </row>
    <row r="116" spans="1:13" x14ac:dyDescent="0.25">
      <c r="A116" s="62"/>
      <c r="B116" s="62"/>
      <c r="C116" s="37"/>
      <c r="D116" s="37"/>
      <c r="E116" s="37"/>
      <c r="F116" s="64"/>
      <c r="G116" s="35"/>
      <c r="H116" s="26"/>
      <c r="I116" s="64"/>
      <c r="J116" s="37"/>
      <c r="K116" s="32"/>
      <c r="M116" s="36"/>
    </row>
    <row r="117" spans="1:13" x14ac:dyDescent="0.25">
      <c r="A117" s="62"/>
      <c r="B117" s="62"/>
      <c r="C117" s="37"/>
      <c r="D117" s="37"/>
      <c r="E117" s="37"/>
      <c r="F117" s="64"/>
      <c r="G117" s="35"/>
      <c r="H117" s="26"/>
      <c r="I117" s="64"/>
      <c r="J117" s="37"/>
      <c r="K117" s="32"/>
      <c r="M117" s="36"/>
    </row>
    <row r="118" spans="1:13" x14ac:dyDescent="0.25">
      <c r="A118" s="62"/>
      <c r="B118" s="62"/>
      <c r="C118" s="37"/>
      <c r="D118" s="37"/>
      <c r="E118" s="37"/>
      <c r="F118" s="64"/>
      <c r="G118" s="35"/>
      <c r="H118" s="26"/>
      <c r="I118" s="64"/>
      <c r="J118" s="37"/>
      <c r="K118" s="32"/>
      <c r="M118" s="36"/>
    </row>
    <row r="119" spans="1:13" x14ac:dyDescent="0.25">
      <c r="A119" s="62"/>
      <c r="B119" s="62"/>
      <c r="C119" s="37"/>
      <c r="D119" s="37"/>
      <c r="E119" s="37"/>
      <c r="F119" s="64"/>
      <c r="G119" s="35"/>
      <c r="H119" s="26"/>
      <c r="I119" s="64"/>
      <c r="J119" s="37"/>
      <c r="K119" s="32"/>
      <c r="M119" s="36"/>
    </row>
    <row r="120" spans="1:13" x14ac:dyDescent="0.25">
      <c r="A120" s="62"/>
      <c r="B120" s="62"/>
      <c r="C120" s="37"/>
      <c r="D120" s="37"/>
      <c r="E120" s="37"/>
      <c r="F120" s="64"/>
      <c r="G120" s="35"/>
      <c r="H120" s="26"/>
      <c r="I120" s="64"/>
      <c r="J120" s="37"/>
      <c r="K120" s="32"/>
      <c r="M120" s="36"/>
    </row>
    <row r="121" spans="1:13" x14ac:dyDescent="0.25">
      <c r="A121" s="62"/>
      <c r="B121" s="62"/>
      <c r="C121" s="37"/>
      <c r="D121" s="37"/>
      <c r="E121" s="37"/>
      <c r="F121" s="64"/>
      <c r="G121" s="35"/>
      <c r="H121" s="26"/>
      <c r="I121" s="64"/>
      <c r="J121" s="37"/>
      <c r="K121" s="32"/>
      <c r="M121" s="36"/>
    </row>
    <row r="122" spans="1:13" x14ac:dyDescent="0.25">
      <c r="A122" s="62"/>
      <c r="B122" s="62"/>
      <c r="C122" s="37"/>
      <c r="D122" s="37"/>
      <c r="E122" s="37"/>
      <c r="F122" s="64"/>
      <c r="G122" s="35"/>
      <c r="H122" s="26"/>
      <c r="I122" s="64"/>
      <c r="J122" s="37"/>
      <c r="K122" s="32"/>
      <c r="M122" s="36"/>
    </row>
    <row r="123" spans="1:13" x14ac:dyDescent="0.25">
      <c r="A123" s="62"/>
      <c r="B123" s="62"/>
      <c r="C123" s="37"/>
      <c r="D123" s="37"/>
      <c r="E123" s="37"/>
      <c r="F123" s="64"/>
      <c r="G123" s="35"/>
      <c r="H123" s="26"/>
      <c r="I123" s="64"/>
      <c r="J123" s="37"/>
      <c r="K123" s="32"/>
      <c r="M123" s="36"/>
    </row>
    <row r="124" spans="1:13" x14ac:dyDescent="0.25">
      <c r="A124" s="62"/>
      <c r="B124" s="62"/>
      <c r="C124" s="37"/>
      <c r="D124" s="37"/>
      <c r="E124" s="37"/>
      <c r="F124" s="64"/>
      <c r="G124" s="35"/>
      <c r="H124" s="26"/>
      <c r="I124" s="64"/>
      <c r="J124" s="37"/>
      <c r="K124" s="32"/>
      <c r="M124" s="36"/>
    </row>
    <row r="125" spans="1:13" x14ac:dyDescent="0.25">
      <c r="A125" s="62"/>
      <c r="B125" s="62"/>
      <c r="C125" s="37"/>
      <c r="D125" s="37"/>
      <c r="E125" s="37"/>
      <c r="F125" s="64"/>
      <c r="G125" s="35"/>
      <c r="H125" s="26"/>
      <c r="I125" s="64"/>
      <c r="J125" s="37"/>
      <c r="K125" s="32"/>
      <c r="M125" s="36"/>
    </row>
    <row r="126" spans="1:13" x14ac:dyDescent="0.25">
      <c r="A126" s="62"/>
      <c r="B126" s="62"/>
      <c r="C126" s="37"/>
      <c r="D126" s="37"/>
      <c r="E126" s="37"/>
      <c r="F126" s="64"/>
      <c r="G126" s="35"/>
      <c r="H126" s="26"/>
      <c r="I126" s="64"/>
      <c r="J126" s="37"/>
      <c r="K126" s="32"/>
      <c r="M126" s="36"/>
    </row>
    <row r="127" spans="1:13" x14ac:dyDescent="0.25">
      <c r="A127" s="62"/>
      <c r="B127" s="62"/>
      <c r="C127" s="37"/>
      <c r="D127" s="37"/>
      <c r="E127" s="37"/>
      <c r="F127" s="64"/>
      <c r="G127" s="35"/>
      <c r="H127" s="26"/>
      <c r="I127" s="64"/>
      <c r="J127" s="37"/>
      <c r="K127" s="32"/>
      <c r="M127" s="36"/>
    </row>
    <row r="128" spans="1:13" x14ac:dyDescent="0.25">
      <c r="A128" s="62"/>
      <c r="B128" s="62"/>
      <c r="C128" s="37"/>
      <c r="D128" s="37"/>
      <c r="E128" s="37"/>
      <c r="F128" s="64"/>
      <c r="G128" s="35"/>
      <c r="H128" s="26"/>
      <c r="I128" s="64"/>
      <c r="J128" s="37"/>
      <c r="K128" s="32"/>
      <c r="M128" s="36"/>
    </row>
    <row r="129" spans="1:13" x14ac:dyDescent="0.25">
      <c r="A129" s="62"/>
      <c r="B129" s="62"/>
      <c r="C129" s="37"/>
      <c r="D129" s="37"/>
      <c r="E129" s="37"/>
      <c r="F129" s="64"/>
      <c r="G129" s="35"/>
      <c r="H129" s="26"/>
      <c r="I129" s="64"/>
      <c r="J129" s="37"/>
      <c r="K129" s="32"/>
      <c r="M129" s="36"/>
    </row>
    <row r="130" spans="1:13" x14ac:dyDescent="0.25">
      <c r="A130" s="62"/>
      <c r="B130" s="62"/>
      <c r="C130" s="37"/>
      <c r="D130" s="37"/>
      <c r="E130" s="37"/>
      <c r="F130" s="64"/>
      <c r="G130" s="35"/>
      <c r="H130" s="26"/>
      <c r="I130" s="64"/>
      <c r="J130" s="37"/>
      <c r="K130" s="32"/>
      <c r="M130" s="36"/>
    </row>
    <row r="131" spans="1:13" x14ac:dyDescent="0.25">
      <c r="A131" s="62"/>
      <c r="B131" s="62"/>
      <c r="C131" s="37"/>
      <c r="D131" s="37"/>
      <c r="E131" s="37"/>
      <c r="F131" s="64"/>
      <c r="G131" s="35"/>
      <c r="H131" s="26"/>
      <c r="I131" s="64"/>
      <c r="J131" s="37"/>
      <c r="K131" s="32"/>
      <c r="M131" s="36"/>
    </row>
    <row r="132" spans="1:13" x14ac:dyDescent="0.25">
      <c r="A132" s="62"/>
      <c r="B132" s="62"/>
      <c r="C132" s="37"/>
      <c r="D132" s="37"/>
      <c r="E132" s="37"/>
      <c r="F132" s="64"/>
      <c r="G132" s="35"/>
      <c r="H132" s="26"/>
      <c r="I132" s="64"/>
      <c r="J132" s="37"/>
      <c r="K132" s="32"/>
      <c r="M132" s="36"/>
    </row>
    <row r="133" spans="1:13" x14ac:dyDescent="0.25">
      <c r="A133" s="62"/>
      <c r="B133" s="62"/>
      <c r="C133" s="37"/>
      <c r="D133" s="37"/>
      <c r="E133" s="37"/>
      <c r="F133" s="64"/>
      <c r="G133" s="35"/>
      <c r="H133" s="26"/>
      <c r="I133" s="64"/>
      <c r="J133" s="37"/>
      <c r="K133" s="32"/>
      <c r="M133" s="36"/>
    </row>
    <row r="134" spans="1:13" x14ac:dyDescent="0.25">
      <c r="A134" s="62"/>
      <c r="B134" s="62"/>
      <c r="C134" s="37"/>
      <c r="D134" s="37"/>
      <c r="E134" s="37"/>
      <c r="F134" s="64"/>
      <c r="G134" s="35"/>
      <c r="H134" s="26"/>
      <c r="I134" s="64"/>
      <c r="J134" s="37"/>
      <c r="K134" s="32"/>
      <c r="M134" s="36"/>
    </row>
    <row r="135" spans="1:13" x14ac:dyDescent="0.25">
      <c r="A135" s="62"/>
      <c r="B135" s="62"/>
      <c r="C135" s="37"/>
      <c r="D135" s="37"/>
      <c r="E135" s="37"/>
      <c r="F135" s="64"/>
      <c r="G135" s="35"/>
      <c r="H135" s="26"/>
      <c r="I135" s="64"/>
      <c r="J135" s="37"/>
      <c r="K135" s="32"/>
      <c r="M135" s="36"/>
    </row>
    <row r="136" spans="1:13" x14ac:dyDescent="0.25">
      <c r="A136" s="62"/>
      <c r="B136" s="62"/>
      <c r="C136" s="37"/>
      <c r="D136" s="37"/>
      <c r="E136" s="37"/>
      <c r="F136" s="64"/>
      <c r="G136" s="35"/>
      <c r="H136" s="26"/>
      <c r="I136" s="64"/>
      <c r="J136" s="37"/>
      <c r="K136" s="32"/>
      <c r="M136" s="36"/>
    </row>
    <row r="137" spans="1:13" x14ac:dyDescent="0.25">
      <c r="A137" s="62"/>
      <c r="B137" s="62"/>
      <c r="C137" s="37"/>
      <c r="D137" s="37"/>
      <c r="E137" s="37"/>
      <c r="F137" s="64"/>
      <c r="G137" s="35"/>
      <c r="H137" s="26"/>
      <c r="I137" s="64"/>
      <c r="J137" s="37"/>
      <c r="K137" s="32"/>
      <c r="M137" s="36"/>
    </row>
    <row r="138" spans="1:13" x14ac:dyDescent="0.25">
      <c r="A138" s="62"/>
      <c r="B138" s="62"/>
      <c r="C138" s="37"/>
      <c r="D138" s="37"/>
      <c r="E138" s="37"/>
      <c r="F138" s="64"/>
      <c r="G138" s="35"/>
      <c r="H138" s="26"/>
      <c r="I138" s="64"/>
      <c r="J138" s="37"/>
      <c r="K138" s="32"/>
      <c r="M138" s="36"/>
    </row>
    <row r="139" spans="1:13" x14ac:dyDescent="0.25">
      <c r="A139" s="62"/>
      <c r="B139" s="62"/>
      <c r="C139" s="37"/>
      <c r="D139" s="37"/>
      <c r="E139" s="37"/>
      <c r="F139" s="64"/>
      <c r="G139" s="35"/>
      <c r="H139" s="26"/>
      <c r="I139" s="64"/>
      <c r="J139" s="37"/>
      <c r="K139" s="32"/>
      <c r="M139" s="36"/>
    </row>
    <row r="140" spans="1:13" x14ac:dyDescent="0.25">
      <c r="A140" s="62"/>
      <c r="B140" s="62"/>
      <c r="C140" s="37"/>
      <c r="D140" s="37"/>
      <c r="E140" s="37"/>
      <c r="F140" s="64"/>
      <c r="G140" s="35"/>
      <c r="H140" s="26"/>
      <c r="I140" s="64"/>
      <c r="J140" s="37"/>
      <c r="K140" s="32"/>
      <c r="M140" s="36"/>
    </row>
    <row r="141" spans="1:13" x14ac:dyDescent="0.25">
      <c r="A141" s="62"/>
      <c r="B141" s="62"/>
      <c r="C141" s="37"/>
      <c r="D141" s="37"/>
      <c r="E141" s="37"/>
      <c r="F141" s="64"/>
      <c r="G141" s="35"/>
      <c r="H141" s="26"/>
      <c r="I141" s="64"/>
      <c r="J141" s="37"/>
      <c r="K141" s="32"/>
      <c r="M141" s="36"/>
    </row>
    <row r="142" spans="1:13" x14ac:dyDescent="0.25">
      <c r="A142" s="62"/>
      <c r="B142" s="62"/>
      <c r="C142" s="37"/>
      <c r="D142" s="37"/>
      <c r="E142" s="37"/>
      <c r="F142" s="64"/>
      <c r="G142" s="35"/>
      <c r="H142" s="26"/>
      <c r="I142" s="64"/>
      <c r="J142" s="37"/>
      <c r="K142" s="32"/>
      <c r="M142" s="36"/>
    </row>
    <row r="143" spans="1:13" x14ac:dyDescent="0.25">
      <c r="A143" s="62"/>
      <c r="B143" s="62"/>
      <c r="C143" s="37"/>
      <c r="D143" s="37"/>
      <c r="E143" s="37"/>
      <c r="F143" s="64"/>
      <c r="G143" s="35"/>
      <c r="H143" s="26"/>
      <c r="I143" s="64"/>
      <c r="J143" s="37"/>
      <c r="K143" s="32"/>
      <c r="M143" s="36"/>
    </row>
    <row r="144" spans="1:13" x14ac:dyDescent="0.25">
      <c r="A144" s="62"/>
      <c r="B144" s="62"/>
      <c r="C144" s="37"/>
      <c r="D144" s="37"/>
      <c r="E144" s="37"/>
      <c r="F144" s="64"/>
      <c r="G144" s="35"/>
      <c r="H144" s="26"/>
      <c r="I144" s="64"/>
      <c r="J144" s="37"/>
      <c r="K144" s="32"/>
      <c r="M144" s="36"/>
    </row>
    <row r="145" spans="1:13" x14ac:dyDescent="0.25">
      <c r="A145" s="62"/>
      <c r="B145" s="62"/>
      <c r="C145" s="37"/>
      <c r="D145" s="37"/>
      <c r="E145" s="37"/>
      <c r="F145" s="64"/>
      <c r="G145" s="35"/>
      <c r="H145" s="26"/>
      <c r="I145" s="64"/>
      <c r="J145" s="37"/>
      <c r="K145" s="32"/>
      <c r="M145" s="36"/>
    </row>
    <row r="146" spans="1:13" x14ac:dyDescent="0.25">
      <c r="A146" s="62"/>
      <c r="B146" s="62"/>
      <c r="C146" s="37"/>
      <c r="D146" s="37"/>
      <c r="E146" s="37"/>
      <c r="F146" s="64"/>
      <c r="G146" s="35"/>
      <c r="H146" s="26"/>
      <c r="I146" s="64"/>
      <c r="J146" s="37"/>
      <c r="K146" s="32"/>
      <c r="M146" s="36"/>
    </row>
    <row r="147" spans="1:13" x14ac:dyDescent="0.25">
      <c r="A147" s="62"/>
      <c r="B147" s="62"/>
      <c r="C147" s="37"/>
      <c r="D147" s="37"/>
      <c r="E147" s="37"/>
      <c r="F147" s="64"/>
      <c r="G147" s="35"/>
      <c r="H147" s="26"/>
      <c r="I147" s="64"/>
      <c r="J147" s="37"/>
      <c r="K147" s="32"/>
      <c r="M147" s="36"/>
    </row>
    <row r="148" spans="1:13" x14ac:dyDescent="0.25">
      <c r="A148" s="62"/>
      <c r="B148" s="62"/>
      <c r="C148" s="37"/>
      <c r="D148" s="37"/>
      <c r="E148" s="37"/>
      <c r="F148" s="64"/>
      <c r="G148" s="35"/>
      <c r="H148" s="26"/>
      <c r="I148" s="64"/>
      <c r="J148" s="37"/>
      <c r="K148" s="32"/>
      <c r="M148" s="36"/>
    </row>
    <row r="149" spans="1:13" x14ac:dyDescent="0.25">
      <c r="A149" s="62"/>
      <c r="B149" s="62"/>
      <c r="C149" s="37"/>
      <c r="D149" s="37"/>
      <c r="E149" s="37"/>
      <c r="F149" s="64"/>
      <c r="G149" s="35"/>
      <c r="H149" s="26"/>
      <c r="I149" s="64"/>
      <c r="J149" s="37"/>
      <c r="K149" s="32"/>
      <c r="M149" s="36"/>
    </row>
    <row r="150" spans="1:13" x14ac:dyDescent="0.25">
      <c r="A150" s="62"/>
      <c r="B150" s="62"/>
      <c r="C150" s="37"/>
      <c r="D150" s="37"/>
      <c r="E150" s="37"/>
      <c r="F150" s="64"/>
      <c r="G150" s="35"/>
      <c r="H150" s="26"/>
      <c r="I150" s="64"/>
      <c r="J150" s="37"/>
      <c r="K150" s="32"/>
      <c r="M150" s="36"/>
    </row>
    <row r="151" spans="1:13" x14ac:dyDescent="0.25">
      <c r="A151" s="62"/>
      <c r="B151" s="62"/>
      <c r="C151" s="37"/>
      <c r="D151" s="37"/>
      <c r="E151" s="37"/>
      <c r="F151" s="64"/>
      <c r="G151" s="35"/>
      <c r="H151" s="26"/>
      <c r="I151" s="64"/>
      <c r="J151" s="37"/>
      <c r="K151" s="32"/>
      <c r="M151" s="36"/>
    </row>
    <row r="152" spans="1:13" x14ac:dyDescent="0.25">
      <c r="A152" s="62"/>
      <c r="B152" s="62"/>
      <c r="C152" s="37"/>
      <c r="D152" s="37"/>
      <c r="E152" s="37"/>
      <c r="F152" s="64"/>
      <c r="G152" s="35"/>
      <c r="H152" s="26"/>
      <c r="I152" s="64"/>
      <c r="J152" s="37"/>
      <c r="K152" s="32"/>
      <c r="M152" s="36"/>
    </row>
    <row r="153" spans="1:13" x14ac:dyDescent="0.25">
      <c r="A153" s="62"/>
      <c r="B153" s="62"/>
      <c r="C153" s="37"/>
      <c r="D153" s="37"/>
      <c r="E153" s="37"/>
      <c r="F153" s="64"/>
      <c r="G153" s="35"/>
      <c r="H153" s="26"/>
      <c r="I153" s="64"/>
      <c r="J153" s="37"/>
      <c r="K153" s="32"/>
      <c r="M153" s="36"/>
    </row>
    <row r="154" spans="1:13" x14ac:dyDescent="0.25">
      <c r="A154" s="62"/>
      <c r="B154" s="62"/>
      <c r="C154" s="37"/>
      <c r="D154" s="37"/>
      <c r="E154" s="37"/>
      <c r="F154" s="64"/>
      <c r="G154" s="35"/>
      <c r="H154" s="26"/>
      <c r="I154" s="64"/>
      <c r="J154" s="37"/>
      <c r="K154" s="32"/>
      <c r="M154" s="36"/>
    </row>
    <row r="155" spans="1:13" x14ac:dyDescent="0.25">
      <c r="A155" s="62"/>
      <c r="B155" s="62"/>
      <c r="C155" s="37"/>
      <c r="D155" s="37"/>
      <c r="E155" s="37"/>
      <c r="F155" s="64"/>
      <c r="G155" s="35"/>
      <c r="H155" s="26"/>
      <c r="I155" s="64"/>
      <c r="J155" s="37"/>
      <c r="K155" s="32"/>
      <c r="M155" s="36"/>
    </row>
    <row r="156" spans="1:13" x14ac:dyDescent="0.25">
      <c r="A156" s="62"/>
      <c r="B156" s="62"/>
      <c r="C156" s="37"/>
      <c r="D156" s="37"/>
      <c r="E156" s="37"/>
      <c r="F156" s="64"/>
      <c r="G156" s="35"/>
      <c r="H156" s="26"/>
      <c r="I156" s="64"/>
      <c r="J156" s="37"/>
      <c r="K156" s="32"/>
      <c r="M156" s="36"/>
    </row>
    <row r="157" spans="1:13" x14ac:dyDescent="0.25">
      <c r="A157" s="62"/>
      <c r="B157" s="62"/>
      <c r="C157" s="37"/>
      <c r="D157" s="37"/>
      <c r="E157" s="37"/>
      <c r="F157" s="64"/>
      <c r="G157" s="35"/>
      <c r="H157" s="26"/>
      <c r="I157" s="64"/>
      <c r="J157" s="37"/>
      <c r="K157" s="32"/>
      <c r="M157" s="36"/>
    </row>
    <row r="158" spans="1:13" x14ac:dyDescent="0.25">
      <c r="A158" s="62"/>
      <c r="B158" s="62"/>
      <c r="C158" s="37"/>
      <c r="D158" s="37"/>
      <c r="E158" s="37"/>
      <c r="F158" s="64"/>
      <c r="G158" s="35"/>
      <c r="H158" s="26"/>
      <c r="I158" s="64"/>
      <c r="J158" s="37"/>
      <c r="K158" s="32"/>
      <c r="M158" s="36"/>
    </row>
    <row r="159" spans="1:13" x14ac:dyDescent="0.25">
      <c r="A159" s="62"/>
      <c r="B159" s="62"/>
      <c r="C159" s="37"/>
      <c r="D159" s="37"/>
      <c r="E159" s="37"/>
      <c r="F159" s="64"/>
      <c r="G159" s="35"/>
      <c r="H159" s="26"/>
      <c r="I159" s="64"/>
      <c r="J159" s="37"/>
      <c r="K159" s="32"/>
      <c r="M159" s="36"/>
    </row>
    <row r="160" spans="1:13" x14ac:dyDescent="0.25">
      <c r="A160" s="62"/>
      <c r="B160" s="62"/>
      <c r="C160" s="37"/>
      <c r="D160" s="37"/>
      <c r="E160" s="37"/>
      <c r="F160" s="64"/>
      <c r="G160" s="35"/>
      <c r="H160" s="26"/>
      <c r="I160" s="64"/>
      <c r="J160" s="37"/>
      <c r="K160" s="32"/>
      <c r="M160" s="36"/>
    </row>
    <row r="161" spans="1:13" x14ac:dyDescent="0.25">
      <c r="A161" s="62"/>
      <c r="B161" s="62"/>
      <c r="C161" s="37"/>
      <c r="D161" s="37"/>
      <c r="E161" s="37"/>
      <c r="F161" s="64"/>
      <c r="G161" s="35"/>
      <c r="H161" s="26"/>
      <c r="I161" s="64"/>
      <c r="J161" s="37"/>
      <c r="K161" s="32"/>
      <c r="M161" s="36"/>
    </row>
    <row r="162" spans="1:13" x14ac:dyDescent="0.25">
      <c r="A162" s="62"/>
      <c r="B162" s="62"/>
      <c r="C162" s="37"/>
      <c r="D162" s="37"/>
      <c r="E162" s="37"/>
      <c r="F162" s="64"/>
      <c r="G162" s="35"/>
      <c r="H162" s="26"/>
      <c r="I162" s="64"/>
      <c r="J162" s="37"/>
      <c r="K162" s="32"/>
      <c r="M162" s="36"/>
    </row>
    <row r="163" spans="1:13" x14ac:dyDescent="0.25">
      <c r="A163" s="62"/>
      <c r="B163" s="62"/>
      <c r="C163" s="37"/>
      <c r="D163" s="37"/>
      <c r="E163" s="37"/>
      <c r="F163" s="64"/>
      <c r="G163" s="35"/>
      <c r="H163" s="26"/>
      <c r="I163" s="64"/>
      <c r="J163" s="37"/>
      <c r="K163" s="32"/>
      <c r="M163" s="36"/>
    </row>
    <row r="164" spans="1:13" x14ac:dyDescent="0.25">
      <c r="A164" s="62"/>
      <c r="B164" s="62"/>
      <c r="C164" s="37"/>
      <c r="D164" s="37"/>
      <c r="E164" s="37"/>
      <c r="F164" s="64"/>
      <c r="G164" s="35"/>
      <c r="H164" s="26"/>
      <c r="I164" s="64"/>
      <c r="J164" s="37"/>
      <c r="K164" s="32"/>
      <c r="M164" s="36"/>
    </row>
    <row r="165" spans="1:13" x14ac:dyDescent="0.25">
      <c r="A165" s="62"/>
      <c r="B165" s="62"/>
      <c r="C165" s="37"/>
      <c r="D165" s="37"/>
      <c r="E165" s="37"/>
      <c r="F165" s="64"/>
      <c r="G165" s="35"/>
      <c r="H165" s="26"/>
      <c r="I165" s="64"/>
      <c r="J165" s="37"/>
      <c r="K165" s="32"/>
      <c r="M165" s="36"/>
    </row>
    <row r="166" spans="1:13" x14ac:dyDescent="0.25">
      <c r="A166" s="62"/>
      <c r="B166" s="62"/>
      <c r="C166" s="37"/>
      <c r="D166" s="37"/>
      <c r="E166" s="37"/>
      <c r="F166" s="64"/>
      <c r="G166" s="35"/>
      <c r="H166" s="26"/>
      <c r="I166" s="64"/>
      <c r="J166" s="37"/>
      <c r="K166" s="32"/>
      <c r="M166" s="36"/>
    </row>
    <row r="167" spans="1:13" x14ac:dyDescent="0.25">
      <c r="A167" s="62"/>
      <c r="B167" s="62"/>
      <c r="C167" s="37"/>
      <c r="D167" s="37"/>
      <c r="E167" s="37"/>
      <c r="F167" s="64"/>
      <c r="G167" s="35"/>
      <c r="H167" s="26"/>
      <c r="I167" s="64"/>
      <c r="J167" s="37"/>
      <c r="K167" s="32"/>
      <c r="M167" s="36"/>
    </row>
    <row r="168" spans="1:13" x14ac:dyDescent="0.25">
      <c r="A168" s="62"/>
      <c r="B168" s="62"/>
      <c r="C168" s="37"/>
      <c r="D168" s="37"/>
      <c r="E168" s="37"/>
      <c r="F168" s="64"/>
      <c r="G168" s="35"/>
      <c r="H168" s="26"/>
      <c r="I168" s="64"/>
      <c r="J168" s="37"/>
      <c r="K168" s="32"/>
      <c r="M168" s="36"/>
    </row>
    <row r="169" spans="1:13" x14ac:dyDescent="0.25">
      <c r="A169" s="62"/>
      <c r="B169" s="62"/>
      <c r="C169" s="37"/>
      <c r="D169" s="37"/>
      <c r="E169" s="37"/>
      <c r="F169" s="64"/>
      <c r="G169" s="35"/>
      <c r="H169" s="26"/>
      <c r="I169" s="64"/>
      <c r="J169" s="37"/>
      <c r="K169" s="32"/>
      <c r="M169" s="36"/>
    </row>
    <row r="170" spans="1:13" x14ac:dyDescent="0.25">
      <c r="A170" s="62"/>
      <c r="B170" s="62"/>
      <c r="C170" s="37"/>
      <c r="D170" s="37"/>
      <c r="E170" s="37"/>
      <c r="F170" s="64"/>
      <c r="G170" s="35"/>
      <c r="H170" s="26"/>
      <c r="I170" s="64"/>
      <c r="J170" s="37"/>
      <c r="K170" s="32"/>
      <c r="M170" s="36"/>
    </row>
    <row r="171" spans="1:13" x14ac:dyDescent="0.25">
      <c r="A171" s="62"/>
      <c r="B171" s="62"/>
      <c r="C171" s="37"/>
      <c r="D171" s="37"/>
      <c r="E171" s="37"/>
      <c r="F171" s="64"/>
      <c r="G171" s="35"/>
      <c r="H171" s="26"/>
      <c r="I171" s="64"/>
      <c r="J171" s="37"/>
      <c r="K171" s="32"/>
      <c r="M171" s="36"/>
    </row>
    <row r="172" spans="1:13" x14ac:dyDescent="0.25">
      <c r="A172" s="62"/>
      <c r="B172" s="62"/>
      <c r="C172" s="37"/>
      <c r="D172" s="37"/>
      <c r="E172" s="37"/>
      <c r="F172" s="64"/>
      <c r="G172" s="35"/>
      <c r="H172" s="26"/>
      <c r="I172" s="64"/>
      <c r="J172" s="37"/>
      <c r="K172" s="32"/>
      <c r="M172" s="36"/>
    </row>
    <row r="173" spans="1:13" x14ac:dyDescent="0.25">
      <c r="A173" s="62"/>
      <c r="B173" s="62"/>
      <c r="C173" s="37"/>
      <c r="D173" s="37"/>
      <c r="E173" s="37"/>
      <c r="F173" s="64"/>
      <c r="G173" s="35"/>
      <c r="H173" s="26"/>
      <c r="I173" s="64"/>
      <c r="J173" s="37"/>
      <c r="K173" s="32"/>
      <c r="M173" s="36"/>
    </row>
    <row r="174" spans="1:13" x14ac:dyDescent="0.25">
      <c r="A174" s="62"/>
      <c r="B174" s="62"/>
      <c r="C174" s="37"/>
      <c r="D174" s="37"/>
      <c r="E174" s="37"/>
      <c r="F174" s="64"/>
      <c r="G174" s="35"/>
      <c r="H174" s="26"/>
      <c r="I174" s="64"/>
      <c r="J174" s="37"/>
      <c r="K174" s="32"/>
      <c r="M174" s="36"/>
    </row>
    <row r="175" spans="1:13" x14ac:dyDescent="0.25">
      <c r="A175" s="62"/>
      <c r="B175" s="62"/>
      <c r="C175" s="37"/>
      <c r="D175" s="37"/>
      <c r="E175" s="37"/>
      <c r="F175" s="64"/>
      <c r="G175" s="35"/>
      <c r="H175" s="26"/>
      <c r="I175" s="64"/>
      <c r="J175" s="37"/>
      <c r="K175" s="32"/>
      <c r="M175" s="36"/>
    </row>
    <row r="176" spans="1:13" x14ac:dyDescent="0.25">
      <c r="A176" s="62"/>
      <c r="B176" s="62"/>
      <c r="C176" s="37"/>
      <c r="D176" s="37"/>
      <c r="E176" s="37"/>
      <c r="F176" s="64"/>
      <c r="G176" s="35"/>
      <c r="H176" s="26"/>
      <c r="I176" s="64"/>
      <c r="J176" s="37"/>
      <c r="K176" s="32"/>
      <c r="M176" s="36"/>
    </row>
    <row r="177" spans="1:13" x14ac:dyDescent="0.25">
      <c r="A177" s="62"/>
      <c r="B177" s="62"/>
      <c r="C177" s="37"/>
      <c r="D177" s="37"/>
      <c r="E177" s="37"/>
      <c r="F177" s="64"/>
      <c r="G177" s="35"/>
      <c r="H177" s="26"/>
      <c r="I177" s="64"/>
      <c r="J177" s="37"/>
      <c r="K177" s="32"/>
      <c r="M177" s="36"/>
    </row>
    <row r="178" spans="1:13" x14ac:dyDescent="0.25">
      <c r="A178" s="62"/>
      <c r="B178" s="62"/>
      <c r="C178" s="37"/>
      <c r="D178" s="37"/>
      <c r="E178" s="37"/>
      <c r="F178" s="64"/>
      <c r="G178" s="35"/>
      <c r="H178" s="26"/>
      <c r="I178" s="64"/>
      <c r="J178" s="37"/>
      <c r="K178" s="32"/>
      <c r="M178" s="36"/>
    </row>
    <row r="179" spans="1:13" x14ac:dyDescent="0.25">
      <c r="A179" s="62"/>
      <c r="B179" s="62"/>
      <c r="C179" s="37"/>
      <c r="D179" s="37"/>
      <c r="E179" s="37"/>
      <c r="F179" s="64"/>
      <c r="G179" s="35"/>
      <c r="H179" s="26"/>
      <c r="I179" s="64"/>
      <c r="J179" s="37"/>
      <c r="K179" s="32"/>
      <c r="M179" s="36"/>
    </row>
    <row r="180" spans="1:13" x14ac:dyDescent="0.25">
      <c r="A180" s="62"/>
      <c r="B180" s="62"/>
      <c r="C180" s="37"/>
      <c r="D180" s="37"/>
      <c r="E180" s="37"/>
      <c r="F180" s="64"/>
      <c r="G180" s="35"/>
      <c r="H180" s="26"/>
      <c r="I180" s="64"/>
      <c r="J180" s="37"/>
      <c r="K180" s="32"/>
      <c r="M180" s="36"/>
    </row>
    <row r="181" spans="1:13" x14ac:dyDescent="0.25">
      <c r="A181" s="62"/>
      <c r="B181" s="62"/>
      <c r="C181" s="37"/>
      <c r="D181" s="37"/>
      <c r="E181" s="37"/>
      <c r="F181" s="64"/>
      <c r="G181" s="35"/>
      <c r="H181" s="26"/>
      <c r="I181" s="64"/>
      <c r="J181" s="37"/>
      <c r="K181" s="32"/>
      <c r="M181" s="36"/>
    </row>
    <row r="182" spans="1:13" x14ac:dyDescent="0.25">
      <c r="A182" s="62"/>
      <c r="B182" s="62"/>
      <c r="C182" s="37"/>
      <c r="D182" s="37"/>
      <c r="E182" s="37"/>
      <c r="F182" s="64"/>
      <c r="G182" s="35"/>
      <c r="H182" s="26"/>
      <c r="I182" s="64"/>
      <c r="J182" s="37"/>
      <c r="K182" s="32"/>
      <c r="M182" s="36"/>
    </row>
    <row r="183" spans="1:13" x14ac:dyDescent="0.25">
      <c r="A183" s="62"/>
      <c r="B183" s="62"/>
      <c r="C183" s="37"/>
      <c r="D183" s="37"/>
      <c r="E183" s="37"/>
      <c r="F183" s="64"/>
      <c r="G183" s="35"/>
      <c r="H183" s="26"/>
      <c r="I183" s="64"/>
      <c r="J183" s="37"/>
      <c r="K183" s="32"/>
      <c r="M183" s="36"/>
    </row>
    <row r="184" spans="1:13" x14ac:dyDescent="0.25">
      <c r="A184" s="62"/>
      <c r="B184" s="62"/>
      <c r="C184" s="37"/>
      <c r="D184" s="37"/>
      <c r="E184" s="37"/>
      <c r="F184" s="64"/>
      <c r="G184" s="35"/>
      <c r="H184" s="26"/>
      <c r="I184" s="64"/>
      <c r="J184" s="37"/>
      <c r="K184" s="32"/>
      <c r="M184" s="36"/>
    </row>
    <row r="185" spans="1:13" x14ac:dyDescent="0.25">
      <c r="A185" s="62"/>
      <c r="B185" s="62"/>
      <c r="C185" s="37"/>
      <c r="D185" s="37"/>
      <c r="E185" s="37"/>
      <c r="F185" s="64"/>
      <c r="G185" s="35"/>
      <c r="H185" s="26"/>
      <c r="I185" s="64"/>
      <c r="J185" s="37"/>
      <c r="K185" s="32"/>
      <c r="M185" s="36"/>
    </row>
    <row r="186" spans="1:13" x14ac:dyDescent="0.25">
      <c r="A186" s="62"/>
      <c r="B186" s="62"/>
      <c r="C186" s="37"/>
      <c r="D186" s="37"/>
      <c r="E186" s="37"/>
      <c r="F186" s="64"/>
      <c r="G186" s="35"/>
      <c r="H186" s="26"/>
      <c r="I186" s="64"/>
      <c r="J186" s="37"/>
      <c r="K186" s="32"/>
      <c r="M186" s="36"/>
    </row>
    <row r="187" spans="1:13" x14ac:dyDescent="0.25">
      <c r="A187" s="62"/>
      <c r="B187" s="62"/>
      <c r="C187" s="37"/>
      <c r="D187" s="37"/>
      <c r="E187" s="37"/>
      <c r="F187" s="64"/>
      <c r="G187" s="35"/>
      <c r="H187" s="26"/>
      <c r="I187" s="64"/>
      <c r="J187" s="37"/>
      <c r="K187" s="32"/>
      <c r="M187" s="36"/>
    </row>
    <row r="188" spans="1:13" x14ac:dyDescent="0.25">
      <c r="A188" s="62"/>
      <c r="B188" s="62"/>
      <c r="C188" s="37"/>
      <c r="D188" s="37"/>
      <c r="E188" s="37"/>
      <c r="F188" s="64"/>
      <c r="G188" s="35"/>
      <c r="H188" s="26"/>
      <c r="I188" s="64"/>
      <c r="J188" s="37"/>
      <c r="K188" s="32"/>
      <c r="M188" s="36"/>
    </row>
    <row r="189" spans="1:13" x14ac:dyDescent="0.25">
      <c r="A189" s="62"/>
      <c r="B189" s="62"/>
      <c r="C189" s="37"/>
      <c r="D189" s="37"/>
      <c r="E189" s="37"/>
      <c r="F189" s="64"/>
      <c r="G189" s="35"/>
      <c r="H189" s="26"/>
      <c r="I189" s="64"/>
      <c r="J189" s="37"/>
      <c r="K189" s="32"/>
      <c r="M189" s="36"/>
    </row>
    <row r="190" spans="1:13" x14ac:dyDescent="0.25">
      <c r="A190" s="62"/>
      <c r="B190" s="62"/>
      <c r="C190" s="37"/>
      <c r="D190" s="37"/>
      <c r="E190" s="37"/>
      <c r="F190" s="64"/>
      <c r="G190" s="35"/>
      <c r="H190" s="26"/>
      <c r="I190" s="64"/>
      <c r="J190" s="37"/>
      <c r="K190" s="32"/>
      <c r="M190" s="36"/>
    </row>
    <row r="191" spans="1:13" x14ac:dyDescent="0.25">
      <c r="A191" s="62"/>
      <c r="B191" s="62"/>
      <c r="C191" s="37"/>
      <c r="D191" s="37"/>
      <c r="E191" s="37"/>
      <c r="F191" s="64"/>
      <c r="G191" s="35"/>
      <c r="H191" s="26"/>
      <c r="I191" s="64"/>
      <c r="J191" s="37"/>
      <c r="K191" s="32"/>
      <c r="M191" s="36"/>
    </row>
    <row r="192" spans="1:13" x14ac:dyDescent="0.25">
      <c r="A192" s="62"/>
      <c r="B192" s="62"/>
      <c r="C192" s="37"/>
      <c r="D192" s="37"/>
      <c r="E192" s="37"/>
      <c r="F192" s="64"/>
      <c r="G192" s="35"/>
      <c r="H192" s="26"/>
      <c r="I192" s="64"/>
      <c r="J192" s="37"/>
      <c r="K192" s="32"/>
      <c r="M192" s="36"/>
    </row>
    <row r="193" spans="1:13" x14ac:dyDescent="0.25">
      <c r="A193" s="62"/>
      <c r="B193" s="62"/>
      <c r="C193" s="37"/>
      <c r="D193" s="37"/>
      <c r="E193" s="37"/>
      <c r="F193" s="64"/>
      <c r="G193" s="35"/>
      <c r="H193" s="26"/>
      <c r="I193" s="64"/>
      <c r="J193" s="37"/>
      <c r="K193" s="32"/>
      <c r="M193" s="36"/>
    </row>
    <row r="194" spans="1:13" x14ac:dyDescent="0.25">
      <c r="A194" s="62"/>
      <c r="B194" s="62"/>
      <c r="C194" s="37"/>
      <c r="D194" s="37"/>
      <c r="E194" s="37"/>
      <c r="F194" s="64"/>
      <c r="G194" s="35"/>
      <c r="H194" s="26"/>
      <c r="I194" s="64"/>
      <c r="J194" s="37"/>
      <c r="K194" s="32"/>
      <c r="M194" s="36"/>
    </row>
    <row r="195" spans="1:13" x14ac:dyDescent="0.25">
      <c r="A195" s="62"/>
      <c r="B195" s="62"/>
      <c r="C195" s="37"/>
      <c r="D195" s="37"/>
      <c r="E195" s="37"/>
      <c r="F195" s="64"/>
      <c r="G195" s="35"/>
      <c r="H195" s="26"/>
      <c r="I195" s="64"/>
      <c r="J195" s="37"/>
      <c r="K195" s="32"/>
      <c r="M195" s="36"/>
    </row>
    <row r="196" spans="1:13" x14ac:dyDescent="0.25">
      <c r="A196" s="62"/>
      <c r="B196" s="62"/>
      <c r="C196" s="37"/>
      <c r="D196" s="37"/>
      <c r="E196" s="37"/>
      <c r="F196" s="64"/>
      <c r="G196" s="35"/>
      <c r="H196" s="26"/>
      <c r="I196" s="64"/>
      <c r="J196" s="37"/>
      <c r="K196" s="32"/>
      <c r="M196" s="36"/>
    </row>
    <row r="197" spans="1:13" x14ac:dyDescent="0.25">
      <c r="A197" s="62"/>
      <c r="B197" s="62"/>
      <c r="C197" s="37"/>
      <c r="D197" s="37"/>
      <c r="E197" s="37"/>
      <c r="F197" s="64"/>
      <c r="G197" s="35"/>
      <c r="H197" s="26"/>
      <c r="I197" s="64"/>
      <c r="J197" s="37"/>
      <c r="K197" s="32"/>
      <c r="M197" s="36"/>
    </row>
    <row r="198" spans="1:13" x14ac:dyDescent="0.25">
      <c r="A198" s="62"/>
      <c r="B198" s="62"/>
      <c r="C198" s="37"/>
      <c r="D198" s="37"/>
      <c r="E198" s="37"/>
      <c r="F198" s="64"/>
      <c r="G198" s="35"/>
      <c r="H198" s="26"/>
      <c r="I198" s="64"/>
      <c r="J198" s="37"/>
      <c r="K198" s="32"/>
      <c r="M198" s="36"/>
    </row>
    <row r="199" spans="1:13" x14ac:dyDescent="0.25">
      <c r="A199" s="62"/>
      <c r="B199" s="62"/>
      <c r="C199" s="37"/>
      <c r="D199" s="37"/>
      <c r="E199" s="37"/>
      <c r="F199" s="64"/>
      <c r="G199" s="35"/>
      <c r="H199" s="26"/>
      <c r="I199" s="64"/>
      <c r="J199" s="37"/>
      <c r="K199" s="32"/>
      <c r="M199" s="36"/>
    </row>
    <row r="200" spans="1:13" x14ac:dyDescent="0.25">
      <c r="A200" s="62"/>
      <c r="B200" s="62"/>
      <c r="C200" s="37"/>
      <c r="D200" s="37"/>
      <c r="E200" s="37"/>
      <c r="F200" s="64"/>
      <c r="G200" s="35"/>
      <c r="H200" s="26"/>
      <c r="I200" s="64"/>
      <c r="J200" s="37"/>
      <c r="K200" s="32"/>
      <c r="M200" s="36"/>
    </row>
    <row r="201" spans="1:13" x14ac:dyDescent="0.25">
      <c r="A201" s="62"/>
      <c r="B201" s="62"/>
      <c r="C201" s="37"/>
      <c r="D201" s="37"/>
      <c r="E201" s="37"/>
      <c r="F201" s="64"/>
      <c r="G201" s="35"/>
      <c r="H201" s="26"/>
      <c r="I201" s="64"/>
      <c r="J201" s="37"/>
      <c r="K201" s="32"/>
      <c r="M201" s="36"/>
    </row>
    <row r="202" spans="1:13" x14ac:dyDescent="0.25">
      <c r="A202" s="62"/>
      <c r="B202" s="62"/>
      <c r="C202" s="37"/>
      <c r="D202" s="37"/>
      <c r="E202" s="37"/>
      <c r="F202" s="64"/>
      <c r="G202" s="35"/>
      <c r="H202" s="26"/>
      <c r="I202" s="64"/>
      <c r="J202" s="37"/>
      <c r="K202" s="32"/>
      <c r="M202" s="36"/>
    </row>
    <row r="203" spans="1:13" x14ac:dyDescent="0.25">
      <c r="A203" s="62"/>
      <c r="B203" s="62"/>
      <c r="C203" s="37"/>
      <c r="D203" s="37"/>
      <c r="E203" s="37"/>
      <c r="F203" s="64"/>
      <c r="G203" s="35"/>
      <c r="H203" s="26"/>
      <c r="I203" s="64"/>
      <c r="J203" s="37"/>
      <c r="K203" s="32"/>
      <c r="M203" s="36"/>
    </row>
    <row r="204" spans="1:13" x14ac:dyDescent="0.25">
      <c r="A204" s="62"/>
      <c r="B204" s="62"/>
      <c r="C204" s="37"/>
      <c r="D204" s="37"/>
      <c r="E204" s="37"/>
      <c r="F204" s="64"/>
      <c r="G204" s="35"/>
      <c r="H204" s="26"/>
      <c r="I204" s="64"/>
      <c r="J204" s="37"/>
      <c r="K204" s="32"/>
      <c r="M204" s="36"/>
    </row>
    <row r="205" spans="1:13" x14ac:dyDescent="0.25">
      <c r="A205" s="62"/>
      <c r="B205" s="62"/>
      <c r="C205" s="37"/>
      <c r="D205" s="37"/>
      <c r="E205" s="37"/>
      <c r="F205" s="64"/>
      <c r="G205" s="35"/>
      <c r="H205" s="26"/>
      <c r="I205" s="64"/>
      <c r="J205" s="37"/>
      <c r="K205" s="32"/>
      <c r="M205" s="36"/>
    </row>
    <row r="206" spans="1:13" x14ac:dyDescent="0.25">
      <c r="A206" s="62"/>
      <c r="B206" s="62"/>
      <c r="C206" s="37"/>
      <c r="D206" s="37"/>
      <c r="E206" s="37"/>
      <c r="F206" s="64"/>
      <c r="G206" s="35"/>
      <c r="H206" s="26"/>
      <c r="I206" s="64"/>
      <c r="J206" s="37"/>
      <c r="K206" s="32"/>
      <c r="M206" s="36"/>
    </row>
    <row r="207" spans="1:13" x14ac:dyDescent="0.25">
      <c r="A207" s="62"/>
      <c r="B207" s="62"/>
      <c r="C207" s="37"/>
      <c r="D207" s="37"/>
      <c r="E207" s="37"/>
      <c r="F207" s="64"/>
      <c r="G207" s="35"/>
      <c r="H207" s="26"/>
      <c r="I207" s="64"/>
      <c r="J207" s="37"/>
      <c r="K207" s="32"/>
      <c r="M207" s="36"/>
    </row>
    <row r="208" spans="1:13" x14ac:dyDescent="0.25">
      <c r="A208" s="62"/>
      <c r="B208" s="62"/>
      <c r="C208" s="37"/>
      <c r="D208" s="37"/>
      <c r="E208" s="37"/>
      <c r="F208" s="64"/>
      <c r="G208" s="35"/>
      <c r="H208" s="26"/>
      <c r="I208" s="64"/>
      <c r="J208" s="37"/>
      <c r="K208" s="32"/>
      <c r="M208" s="36"/>
    </row>
    <row r="209" spans="1:13" x14ac:dyDescent="0.25">
      <c r="A209" s="62"/>
      <c r="B209" s="62"/>
      <c r="C209" s="37"/>
      <c r="D209" s="37"/>
      <c r="E209" s="37"/>
      <c r="F209" s="64"/>
      <c r="G209" s="35"/>
      <c r="H209" s="26"/>
      <c r="I209" s="64"/>
      <c r="J209" s="37"/>
      <c r="K209" s="32"/>
      <c r="M209" s="36"/>
    </row>
    <row r="210" spans="1:13" x14ac:dyDescent="0.25">
      <c r="A210" s="62"/>
      <c r="B210" s="62"/>
      <c r="C210" s="37"/>
      <c r="D210" s="37"/>
      <c r="E210" s="37"/>
      <c r="F210" s="64"/>
      <c r="G210" s="35"/>
      <c r="H210" s="26"/>
      <c r="I210" s="64"/>
      <c r="J210" s="37"/>
      <c r="K210" s="32"/>
      <c r="M210" s="36"/>
    </row>
    <row r="211" spans="1:13" x14ac:dyDescent="0.25">
      <c r="A211" s="62"/>
      <c r="B211" s="62"/>
      <c r="C211" s="37"/>
      <c r="D211" s="37"/>
      <c r="E211" s="37"/>
      <c r="F211" s="64"/>
      <c r="G211" s="35"/>
      <c r="H211" s="26"/>
      <c r="I211" s="64"/>
      <c r="J211" s="37"/>
      <c r="K211" s="32"/>
      <c r="M211" s="36"/>
    </row>
    <row r="212" spans="1:13" x14ac:dyDescent="0.25">
      <c r="A212" s="62"/>
      <c r="B212" s="62"/>
      <c r="C212" s="37"/>
      <c r="D212" s="37"/>
      <c r="E212" s="37"/>
      <c r="F212" s="64"/>
      <c r="G212" s="35"/>
      <c r="H212" s="26"/>
      <c r="I212" s="64"/>
      <c r="J212" s="37"/>
      <c r="K212" s="32"/>
      <c r="M212" s="36"/>
    </row>
    <row r="213" spans="1:13" x14ac:dyDescent="0.25">
      <c r="A213" s="62"/>
      <c r="B213" s="62"/>
      <c r="C213" s="37"/>
      <c r="D213" s="37"/>
      <c r="E213" s="37"/>
      <c r="F213" s="64"/>
      <c r="G213" s="35"/>
      <c r="H213" s="26"/>
      <c r="I213" s="64"/>
      <c r="J213" s="37"/>
      <c r="K213" s="32"/>
      <c r="M213" s="36"/>
    </row>
    <row r="214" spans="1:13" x14ac:dyDescent="0.25">
      <c r="A214" s="62"/>
      <c r="B214" s="62"/>
      <c r="C214" s="37"/>
      <c r="D214" s="37"/>
      <c r="E214" s="37"/>
      <c r="F214" s="64"/>
      <c r="G214" s="35"/>
      <c r="H214" s="26"/>
      <c r="I214" s="64"/>
      <c r="J214" s="37"/>
      <c r="K214" s="32"/>
      <c r="M214" s="36"/>
    </row>
    <row r="215" spans="1:13" x14ac:dyDescent="0.25">
      <c r="A215" s="62"/>
      <c r="B215" s="62"/>
      <c r="C215" s="37"/>
      <c r="D215" s="37"/>
      <c r="E215" s="37"/>
      <c r="F215" s="64"/>
      <c r="G215" s="35"/>
      <c r="H215" s="26"/>
      <c r="I215" s="64"/>
      <c r="J215" s="37"/>
      <c r="K215" s="32"/>
      <c r="M215" s="36"/>
    </row>
    <row r="216" spans="1:13" x14ac:dyDescent="0.25">
      <c r="A216" s="62"/>
      <c r="B216" s="62"/>
      <c r="C216" s="37"/>
      <c r="D216" s="37"/>
      <c r="E216" s="37"/>
      <c r="F216" s="64"/>
      <c r="G216" s="35"/>
      <c r="H216" s="26"/>
      <c r="I216" s="64"/>
      <c r="J216" s="37"/>
      <c r="K216" s="32"/>
      <c r="M216" s="36"/>
    </row>
    <row r="217" spans="1:13" x14ac:dyDescent="0.25">
      <c r="A217" s="62"/>
      <c r="B217" s="62"/>
      <c r="C217" s="37"/>
      <c r="D217" s="37"/>
      <c r="E217" s="37"/>
      <c r="F217" s="64"/>
      <c r="G217" s="35"/>
      <c r="H217" s="26"/>
      <c r="I217" s="64"/>
      <c r="J217" s="37"/>
      <c r="K217" s="32"/>
      <c r="M217" s="36"/>
    </row>
    <row r="218" spans="1:13" x14ac:dyDescent="0.25">
      <c r="A218" s="62"/>
      <c r="B218" s="62"/>
      <c r="C218" s="37"/>
      <c r="D218" s="37"/>
      <c r="E218" s="37"/>
      <c r="F218" s="64"/>
      <c r="G218" s="35"/>
      <c r="H218" s="26"/>
      <c r="I218" s="64"/>
      <c r="J218" s="37"/>
      <c r="K218" s="32"/>
      <c r="M218" s="36"/>
    </row>
    <row r="219" spans="1:13" x14ac:dyDescent="0.25">
      <c r="A219" s="62"/>
      <c r="B219" s="62"/>
      <c r="C219" s="37"/>
      <c r="D219" s="37"/>
      <c r="E219" s="37"/>
      <c r="F219" s="64"/>
      <c r="G219" s="35"/>
      <c r="H219" s="26"/>
      <c r="I219" s="64"/>
      <c r="J219" s="37"/>
      <c r="K219" s="32"/>
      <c r="M219" s="36"/>
    </row>
    <row r="220" spans="1:13" x14ac:dyDescent="0.25">
      <c r="A220" s="62"/>
      <c r="B220" s="62"/>
      <c r="C220" s="37"/>
      <c r="D220" s="37"/>
      <c r="E220" s="37"/>
      <c r="F220" s="64"/>
      <c r="G220" s="35"/>
      <c r="H220" s="26"/>
      <c r="I220" s="64"/>
      <c r="J220" s="37"/>
      <c r="K220" s="32"/>
      <c r="M220" s="36"/>
    </row>
    <row r="221" spans="1:13" x14ac:dyDescent="0.25">
      <c r="A221" s="62"/>
      <c r="B221" s="62"/>
      <c r="C221" s="37"/>
      <c r="D221" s="37"/>
      <c r="E221" s="37"/>
      <c r="F221" s="64"/>
      <c r="G221" s="35"/>
      <c r="H221" s="26"/>
      <c r="I221" s="64"/>
      <c r="J221" s="37"/>
      <c r="K221" s="32"/>
      <c r="M221" s="36"/>
    </row>
    <row r="222" spans="1:13" x14ac:dyDescent="0.25">
      <c r="A222" s="62"/>
      <c r="B222" s="62"/>
      <c r="C222" s="37"/>
      <c r="D222" s="37"/>
      <c r="E222" s="37"/>
      <c r="F222" s="64"/>
      <c r="G222" s="35"/>
      <c r="H222" s="26"/>
      <c r="I222" s="64"/>
      <c r="J222" s="37"/>
      <c r="K222" s="32"/>
      <c r="M222" s="36"/>
    </row>
    <row r="223" spans="1:13" x14ac:dyDescent="0.25">
      <c r="A223" s="62"/>
      <c r="B223" s="62"/>
      <c r="C223" s="37"/>
      <c r="D223" s="37"/>
      <c r="E223" s="37"/>
      <c r="F223" s="64"/>
      <c r="G223" s="35"/>
      <c r="H223" s="26"/>
      <c r="I223" s="64"/>
      <c r="J223" s="37"/>
      <c r="K223" s="32"/>
      <c r="M223" s="36"/>
    </row>
    <row r="224" spans="1:13" x14ac:dyDescent="0.25">
      <c r="A224" s="62"/>
      <c r="B224" s="62"/>
      <c r="C224" s="37"/>
      <c r="D224" s="37"/>
      <c r="E224" s="37"/>
      <c r="F224" s="64"/>
      <c r="G224" s="35"/>
      <c r="H224" s="26"/>
      <c r="I224" s="64"/>
      <c r="J224" s="37"/>
      <c r="K224" s="32"/>
      <c r="M224" s="36"/>
    </row>
    <row r="225" spans="1:13" x14ac:dyDescent="0.25">
      <c r="A225" s="62"/>
      <c r="B225" s="62"/>
      <c r="C225" s="37"/>
      <c r="D225" s="37"/>
      <c r="E225" s="37"/>
      <c r="F225" s="64"/>
      <c r="G225" s="35"/>
      <c r="H225" s="26"/>
      <c r="I225" s="64"/>
      <c r="J225" s="37"/>
      <c r="K225" s="32"/>
      <c r="M225" s="36"/>
    </row>
    <row r="226" spans="1:13" x14ac:dyDescent="0.25">
      <c r="A226" s="62"/>
      <c r="B226" s="62"/>
      <c r="C226" s="37"/>
      <c r="D226" s="37"/>
      <c r="E226" s="37"/>
      <c r="F226" s="64"/>
      <c r="G226" s="35"/>
      <c r="H226" s="26"/>
      <c r="I226" s="64"/>
      <c r="J226" s="37"/>
      <c r="K226" s="32"/>
      <c r="M226" s="36"/>
    </row>
    <row r="227" spans="1:13" x14ac:dyDescent="0.25">
      <c r="A227" s="62"/>
      <c r="B227" s="62"/>
      <c r="C227" s="37"/>
      <c r="D227" s="37"/>
      <c r="E227" s="37"/>
      <c r="F227" s="64"/>
      <c r="G227" s="35"/>
      <c r="H227" s="26"/>
      <c r="I227" s="64"/>
      <c r="J227" s="37"/>
      <c r="K227" s="32"/>
      <c r="M227" s="36"/>
    </row>
    <row r="228" spans="1:13" x14ac:dyDescent="0.25">
      <c r="A228" s="62"/>
      <c r="B228" s="62"/>
      <c r="C228" s="37"/>
      <c r="D228" s="37"/>
      <c r="E228" s="37"/>
      <c r="F228" s="64"/>
      <c r="G228" s="35"/>
      <c r="H228" s="26"/>
      <c r="I228" s="64"/>
      <c r="J228" s="37"/>
      <c r="K228" s="32"/>
      <c r="M228" s="36"/>
    </row>
    <row r="229" spans="1:13" x14ac:dyDescent="0.25">
      <c r="A229" s="62"/>
      <c r="B229" s="62"/>
      <c r="C229" s="37"/>
      <c r="D229" s="37"/>
      <c r="E229" s="37"/>
      <c r="F229" s="64"/>
      <c r="G229" s="35"/>
      <c r="H229" s="26"/>
      <c r="I229" s="64"/>
      <c r="J229" s="37"/>
      <c r="K229" s="32"/>
      <c r="M229" s="36"/>
    </row>
    <row r="230" spans="1:13" x14ac:dyDescent="0.25">
      <c r="A230" s="62"/>
      <c r="B230" s="62"/>
      <c r="C230" s="37"/>
      <c r="D230" s="37"/>
      <c r="E230" s="37"/>
      <c r="F230" s="64"/>
      <c r="G230" s="35"/>
      <c r="H230" s="26"/>
      <c r="I230" s="64"/>
      <c r="J230" s="37"/>
      <c r="K230" s="32"/>
      <c r="M230" s="36"/>
    </row>
    <row r="231" spans="1:13" x14ac:dyDescent="0.25">
      <c r="A231" s="62"/>
      <c r="B231" s="62"/>
      <c r="C231" s="37"/>
      <c r="D231" s="37"/>
      <c r="E231" s="37"/>
      <c r="F231" s="64"/>
      <c r="G231" s="35"/>
      <c r="H231" s="26"/>
      <c r="I231" s="64"/>
      <c r="J231" s="37"/>
      <c r="K231" s="32"/>
      <c r="M231" s="36"/>
    </row>
    <row r="232" spans="1:13" x14ac:dyDescent="0.25">
      <c r="A232" s="62"/>
      <c r="B232" s="62"/>
      <c r="C232" s="37"/>
      <c r="D232" s="37"/>
      <c r="E232" s="37"/>
      <c r="F232" s="64"/>
      <c r="G232" s="35"/>
      <c r="H232" s="26"/>
      <c r="I232" s="64"/>
      <c r="J232" s="37"/>
      <c r="K232" s="32"/>
      <c r="M232" s="36"/>
    </row>
    <row r="233" spans="1:13" x14ac:dyDescent="0.25">
      <c r="A233" s="62"/>
      <c r="B233" s="62"/>
      <c r="C233" s="37"/>
      <c r="D233" s="37"/>
      <c r="E233" s="37"/>
      <c r="F233" s="64"/>
      <c r="G233" s="35"/>
      <c r="H233" s="26"/>
      <c r="I233" s="64"/>
      <c r="J233" s="37"/>
      <c r="K233" s="32"/>
      <c r="M233" s="36"/>
    </row>
    <row r="234" spans="1:13" x14ac:dyDescent="0.25">
      <c r="A234" s="62"/>
      <c r="B234" s="62"/>
      <c r="C234" s="37"/>
      <c r="D234" s="37"/>
      <c r="E234" s="37"/>
      <c r="F234" s="64"/>
      <c r="G234" s="35"/>
      <c r="H234" s="26"/>
      <c r="I234" s="64"/>
      <c r="J234" s="37"/>
      <c r="K234" s="32"/>
      <c r="M234" s="36"/>
    </row>
    <row r="235" spans="1:13" x14ac:dyDescent="0.25">
      <c r="A235" s="62"/>
      <c r="B235" s="62"/>
      <c r="C235" s="37"/>
      <c r="D235" s="37"/>
      <c r="E235" s="37"/>
      <c r="F235" s="64"/>
      <c r="G235" s="35"/>
      <c r="H235" s="26"/>
      <c r="I235" s="64"/>
      <c r="J235" s="37"/>
      <c r="K235" s="32"/>
      <c r="M235" s="36"/>
    </row>
    <row r="236" spans="1:13" x14ac:dyDescent="0.25">
      <c r="A236" s="62"/>
      <c r="B236" s="62"/>
      <c r="C236" s="37"/>
      <c r="D236" s="37"/>
      <c r="E236" s="37"/>
      <c r="F236" s="64"/>
      <c r="G236" s="35"/>
      <c r="H236" s="26"/>
      <c r="I236" s="64"/>
      <c r="J236" s="37"/>
      <c r="K236" s="32"/>
      <c r="M236" s="36"/>
    </row>
    <row r="237" spans="1:13" x14ac:dyDescent="0.25">
      <c r="A237" s="62"/>
      <c r="B237" s="62"/>
      <c r="C237" s="37"/>
      <c r="D237" s="37"/>
      <c r="E237" s="37"/>
      <c r="F237" s="64"/>
      <c r="G237" s="35"/>
      <c r="H237" s="26"/>
      <c r="I237" s="64"/>
      <c r="J237" s="37"/>
      <c r="K237" s="32"/>
      <c r="M237" s="36"/>
    </row>
    <row r="238" spans="1:13" x14ac:dyDescent="0.25">
      <c r="A238" s="62"/>
      <c r="B238" s="62"/>
      <c r="C238" s="37"/>
      <c r="D238" s="37"/>
      <c r="E238" s="37"/>
      <c r="F238" s="64"/>
      <c r="G238" s="35"/>
      <c r="H238" s="26"/>
      <c r="I238" s="64"/>
      <c r="J238" s="37"/>
      <c r="K238" s="32"/>
      <c r="M238" s="36"/>
    </row>
    <row r="239" spans="1:13" x14ac:dyDescent="0.25">
      <c r="A239" s="62"/>
      <c r="B239" s="62"/>
      <c r="C239" s="37"/>
      <c r="D239" s="37"/>
      <c r="E239" s="37"/>
      <c r="F239" s="64"/>
      <c r="G239" s="35"/>
      <c r="H239" s="26"/>
      <c r="I239" s="64"/>
      <c r="J239" s="37"/>
      <c r="K239" s="32"/>
      <c r="M239" s="36"/>
    </row>
    <row r="240" spans="1:13" x14ac:dyDescent="0.25">
      <c r="A240" s="62"/>
      <c r="B240" s="62"/>
      <c r="C240" s="37"/>
      <c r="D240" s="37"/>
      <c r="E240" s="37"/>
      <c r="F240" s="64"/>
      <c r="G240" s="35"/>
      <c r="H240" s="26"/>
      <c r="I240" s="64"/>
      <c r="J240" s="37"/>
      <c r="K240" s="32"/>
      <c r="M240" s="36"/>
    </row>
    <row r="241" spans="1:13" x14ac:dyDescent="0.25">
      <c r="A241" s="62"/>
      <c r="B241" s="62"/>
      <c r="C241" s="37"/>
      <c r="D241" s="37"/>
      <c r="E241" s="37"/>
      <c r="F241" s="64"/>
      <c r="G241" s="35"/>
      <c r="H241" s="26"/>
      <c r="I241" s="64"/>
      <c r="J241" s="37"/>
      <c r="K241" s="32"/>
      <c r="M241" s="36"/>
    </row>
    <row r="242" spans="1:13" x14ac:dyDescent="0.25">
      <c r="A242" s="62"/>
      <c r="B242" s="62"/>
      <c r="C242" s="37"/>
      <c r="D242" s="37"/>
      <c r="E242" s="37"/>
      <c r="F242" s="64"/>
      <c r="G242" s="35"/>
      <c r="H242" s="26"/>
      <c r="I242" s="64"/>
      <c r="J242" s="37"/>
      <c r="K242" s="32"/>
      <c r="M242" s="36"/>
    </row>
    <row r="243" spans="1:13" x14ac:dyDescent="0.25">
      <c r="A243" s="62"/>
      <c r="B243" s="62"/>
      <c r="C243" s="37"/>
      <c r="D243" s="37"/>
      <c r="E243" s="37"/>
      <c r="F243" s="64"/>
      <c r="G243" s="35"/>
      <c r="H243" s="26"/>
      <c r="I243" s="64"/>
      <c r="J243" s="37"/>
      <c r="K243" s="32"/>
      <c r="M243" s="36"/>
    </row>
    <row r="244" spans="1:13" x14ac:dyDescent="0.25">
      <c r="A244" s="62"/>
      <c r="B244" s="62"/>
      <c r="C244" s="37"/>
      <c r="D244" s="37"/>
      <c r="E244" s="37"/>
      <c r="F244" s="64"/>
      <c r="G244" s="35"/>
      <c r="H244" s="26"/>
      <c r="I244" s="64"/>
      <c r="J244" s="37"/>
      <c r="K244" s="32"/>
      <c r="M244" s="36"/>
    </row>
    <row r="245" spans="1:13" x14ac:dyDescent="0.25">
      <c r="A245" s="62"/>
      <c r="B245" s="62"/>
      <c r="C245" s="37"/>
      <c r="D245" s="37"/>
      <c r="E245" s="37"/>
      <c r="F245" s="64"/>
      <c r="G245" s="35"/>
      <c r="H245" s="26"/>
      <c r="I245" s="64"/>
      <c r="J245" s="37"/>
      <c r="K245" s="32"/>
      <c r="M245" s="36"/>
    </row>
    <row r="246" spans="1:13" x14ac:dyDescent="0.25">
      <c r="A246" s="62"/>
      <c r="B246" s="62"/>
      <c r="C246" s="37"/>
      <c r="D246" s="37"/>
      <c r="E246" s="37"/>
      <c r="F246" s="64"/>
      <c r="G246" s="35"/>
      <c r="H246" s="26"/>
      <c r="I246" s="64"/>
      <c r="J246" s="37"/>
      <c r="K246" s="32"/>
      <c r="M246" s="36"/>
    </row>
    <row r="247" spans="1:13" x14ac:dyDescent="0.25">
      <c r="A247" s="62"/>
      <c r="B247" s="62"/>
      <c r="C247" s="37"/>
      <c r="D247" s="37"/>
      <c r="E247" s="37"/>
      <c r="F247" s="64"/>
      <c r="G247" s="35"/>
      <c r="H247" s="26"/>
      <c r="I247" s="64"/>
      <c r="J247" s="37"/>
      <c r="K247" s="32"/>
      <c r="M247" s="36"/>
    </row>
    <row r="248" spans="1:13" x14ac:dyDescent="0.25">
      <c r="A248" s="62"/>
      <c r="B248" s="62"/>
      <c r="C248" s="37"/>
      <c r="D248" s="37"/>
      <c r="E248" s="37"/>
      <c r="F248" s="64"/>
      <c r="G248" s="35"/>
      <c r="H248" s="26"/>
      <c r="I248" s="64"/>
      <c r="J248" s="37"/>
      <c r="K248" s="32"/>
      <c r="M248" s="36"/>
    </row>
    <row r="249" spans="1:13" x14ac:dyDescent="0.25">
      <c r="A249" s="62"/>
      <c r="B249" s="62"/>
      <c r="C249" s="37"/>
      <c r="D249" s="37"/>
      <c r="E249" s="37"/>
      <c r="F249" s="64"/>
      <c r="G249" s="35"/>
      <c r="H249" s="26"/>
      <c r="I249" s="64"/>
      <c r="J249" s="37"/>
      <c r="K249" s="32"/>
      <c r="M249" s="36"/>
    </row>
    <row r="250" spans="1:13" x14ac:dyDescent="0.25">
      <c r="A250" s="62"/>
      <c r="B250" s="62"/>
      <c r="C250" s="37"/>
      <c r="D250" s="37"/>
      <c r="E250" s="37"/>
      <c r="F250" s="64"/>
      <c r="G250" s="35"/>
      <c r="H250" s="26"/>
      <c r="I250" s="64"/>
      <c r="J250" s="37"/>
      <c r="K250" s="32"/>
      <c r="M250" s="36"/>
    </row>
    <row r="251" spans="1:13" x14ac:dyDescent="0.25">
      <c r="A251" s="62"/>
      <c r="B251" s="62"/>
      <c r="C251" s="37"/>
      <c r="D251" s="37"/>
      <c r="E251" s="37"/>
      <c r="F251" s="64"/>
      <c r="G251" s="35"/>
      <c r="H251" s="26"/>
      <c r="I251" s="64"/>
      <c r="J251" s="37"/>
      <c r="K251" s="32"/>
      <c r="M251" s="36"/>
    </row>
    <row r="252" spans="1:13" x14ac:dyDescent="0.25">
      <c r="A252" s="62"/>
      <c r="B252" s="62"/>
      <c r="C252" s="37"/>
      <c r="D252" s="37"/>
      <c r="E252" s="37"/>
      <c r="F252" s="64"/>
      <c r="G252" s="35"/>
      <c r="H252" s="26"/>
      <c r="I252" s="64"/>
      <c r="J252" s="37"/>
      <c r="K252" s="32"/>
      <c r="M252" s="36"/>
    </row>
    <row r="253" spans="1:13" x14ac:dyDescent="0.25">
      <c r="A253" s="62"/>
      <c r="B253" s="62"/>
      <c r="C253" s="37"/>
      <c r="D253" s="37"/>
      <c r="E253" s="37"/>
      <c r="F253" s="64"/>
      <c r="G253" s="35"/>
      <c r="H253" s="26"/>
      <c r="I253" s="64"/>
      <c r="J253" s="37"/>
      <c r="K253" s="32"/>
      <c r="M253" s="36"/>
    </row>
    <row r="254" spans="1:13" x14ac:dyDescent="0.25">
      <c r="A254" s="62"/>
      <c r="B254" s="62"/>
      <c r="C254" s="37"/>
      <c r="D254" s="37"/>
      <c r="E254" s="37"/>
      <c r="F254" s="64"/>
      <c r="G254" s="35"/>
      <c r="H254" s="26"/>
      <c r="I254" s="64"/>
      <c r="J254" s="37"/>
      <c r="K254" s="32"/>
      <c r="M254" s="36"/>
    </row>
    <row r="255" spans="1:13" x14ac:dyDescent="0.25">
      <c r="A255" s="62"/>
      <c r="B255" s="62"/>
      <c r="C255" s="37"/>
      <c r="D255" s="37"/>
      <c r="E255" s="37"/>
      <c r="F255" s="64"/>
      <c r="G255" s="35"/>
      <c r="H255" s="26"/>
      <c r="I255" s="64"/>
      <c r="J255" s="37"/>
      <c r="K255" s="32"/>
      <c r="M255" s="36"/>
    </row>
    <row r="256" spans="1:13" x14ac:dyDescent="0.25">
      <c r="A256" s="62"/>
      <c r="B256" s="62"/>
      <c r="C256" s="37"/>
      <c r="D256" s="37"/>
      <c r="E256" s="37"/>
      <c r="F256" s="64"/>
      <c r="G256" s="35"/>
      <c r="H256" s="26"/>
      <c r="I256" s="64"/>
      <c r="J256" s="37"/>
      <c r="K256" s="32"/>
      <c r="M256" s="36"/>
    </row>
    <row r="257" spans="1:13" x14ac:dyDescent="0.25">
      <c r="A257" s="62"/>
      <c r="B257" s="62"/>
      <c r="C257" s="37"/>
      <c r="D257" s="37"/>
      <c r="E257" s="37"/>
      <c r="F257" s="64"/>
      <c r="G257" s="35"/>
      <c r="H257" s="26"/>
      <c r="I257" s="64"/>
      <c r="J257" s="37"/>
      <c r="K257" s="32"/>
      <c r="M257" s="36"/>
    </row>
    <row r="258" spans="1:13" x14ac:dyDescent="0.25">
      <c r="A258" s="62"/>
      <c r="B258" s="62"/>
      <c r="C258" s="37"/>
      <c r="D258" s="37"/>
      <c r="E258" s="37"/>
      <c r="F258" s="64"/>
      <c r="G258" s="35"/>
      <c r="H258" s="26"/>
      <c r="I258" s="64"/>
      <c r="J258" s="37"/>
      <c r="K258" s="32"/>
      <c r="M258" s="36"/>
    </row>
    <row r="259" spans="1:13" x14ac:dyDescent="0.25">
      <c r="A259" s="62"/>
      <c r="B259" s="62"/>
      <c r="C259" s="37"/>
      <c r="D259" s="37"/>
      <c r="E259" s="37"/>
      <c r="F259" s="64"/>
      <c r="G259" s="35"/>
      <c r="H259" s="26"/>
      <c r="I259" s="64"/>
      <c r="J259" s="37"/>
      <c r="K259" s="32"/>
      <c r="M259" s="36"/>
    </row>
    <row r="260" spans="1:13" x14ac:dyDescent="0.25">
      <c r="A260" s="62"/>
      <c r="B260" s="62"/>
      <c r="C260" s="37"/>
      <c r="D260" s="37"/>
      <c r="E260" s="37"/>
      <c r="F260" s="64"/>
      <c r="G260" s="35"/>
      <c r="H260" s="26"/>
      <c r="I260" s="64"/>
      <c r="J260" s="37"/>
      <c r="K260" s="32"/>
      <c r="M260" s="36"/>
    </row>
    <row r="261" spans="1:13" x14ac:dyDescent="0.25">
      <c r="A261" s="62"/>
      <c r="B261" s="62"/>
      <c r="C261" s="37"/>
      <c r="D261" s="37"/>
      <c r="E261" s="37"/>
      <c r="F261" s="64"/>
      <c r="G261" s="35"/>
      <c r="H261" s="26"/>
      <c r="I261" s="64"/>
      <c r="J261" s="37"/>
      <c r="K261" s="32"/>
      <c r="M261" s="36"/>
    </row>
    <row r="262" spans="1:13" x14ac:dyDescent="0.25">
      <c r="A262" s="62"/>
      <c r="B262" s="62"/>
      <c r="C262" s="37"/>
      <c r="D262" s="37"/>
      <c r="E262" s="37"/>
      <c r="F262" s="64"/>
      <c r="G262" s="35"/>
      <c r="H262" s="26"/>
      <c r="I262" s="64"/>
      <c r="J262" s="37"/>
      <c r="K262" s="32"/>
      <c r="M262" s="36"/>
    </row>
    <row r="263" spans="1:13" x14ac:dyDescent="0.25">
      <c r="A263" s="62"/>
      <c r="B263" s="62"/>
      <c r="C263" s="37"/>
      <c r="D263" s="37"/>
      <c r="E263" s="37"/>
      <c r="F263" s="64"/>
      <c r="G263" s="35"/>
      <c r="H263" s="26"/>
      <c r="I263" s="64"/>
      <c r="J263" s="37"/>
      <c r="K263" s="32"/>
      <c r="M263" s="36"/>
    </row>
    <row r="264" spans="1:13" x14ac:dyDescent="0.25">
      <c r="A264" s="62"/>
      <c r="B264" s="62"/>
      <c r="C264" s="37"/>
      <c r="D264" s="37"/>
      <c r="E264" s="37"/>
      <c r="F264" s="64"/>
      <c r="G264" s="35"/>
      <c r="H264" s="26"/>
      <c r="I264" s="64"/>
      <c r="J264" s="37"/>
      <c r="K264" s="32"/>
      <c r="M264" s="36"/>
    </row>
    <row r="265" spans="1:13" x14ac:dyDescent="0.25">
      <c r="A265" s="62"/>
      <c r="B265" s="62"/>
      <c r="C265" s="37"/>
      <c r="D265" s="37"/>
      <c r="E265" s="37"/>
      <c r="F265" s="64"/>
      <c r="G265" s="35"/>
      <c r="H265" s="26"/>
      <c r="I265" s="64"/>
      <c r="J265" s="37"/>
      <c r="K265" s="32"/>
      <c r="M265" s="36"/>
    </row>
    <row r="266" spans="1:13" x14ac:dyDescent="0.25">
      <c r="A266" s="62"/>
      <c r="B266" s="62"/>
      <c r="C266" s="37"/>
      <c r="D266" s="37"/>
      <c r="E266" s="37"/>
      <c r="F266" s="64"/>
      <c r="G266" s="35"/>
      <c r="H266" s="26"/>
      <c r="I266" s="64"/>
      <c r="J266" s="37"/>
      <c r="K266" s="32"/>
      <c r="M266" s="36"/>
    </row>
    <row r="267" spans="1:13" x14ac:dyDescent="0.25">
      <c r="A267" s="62"/>
      <c r="B267" s="62"/>
      <c r="C267" s="37"/>
      <c r="D267" s="37"/>
      <c r="E267" s="37"/>
      <c r="F267" s="64"/>
      <c r="G267" s="35"/>
      <c r="H267" s="26"/>
      <c r="I267" s="64"/>
      <c r="J267" s="37"/>
      <c r="K267" s="32"/>
      <c r="M267" s="36"/>
    </row>
    <row r="268" spans="1:13" x14ac:dyDescent="0.25">
      <c r="A268" s="62"/>
      <c r="B268" s="62"/>
      <c r="C268" s="37"/>
      <c r="D268" s="37"/>
      <c r="E268" s="37"/>
      <c r="F268" s="64"/>
      <c r="G268" s="35"/>
      <c r="H268" s="26"/>
      <c r="I268" s="64"/>
      <c r="J268" s="37"/>
      <c r="K268" s="32"/>
      <c r="M268" s="36"/>
    </row>
    <row r="269" spans="1:13" x14ac:dyDescent="0.25">
      <c r="A269" s="62"/>
      <c r="B269" s="62"/>
      <c r="C269" s="37"/>
      <c r="D269" s="37"/>
      <c r="E269" s="37"/>
      <c r="F269" s="64"/>
      <c r="G269" s="35"/>
      <c r="H269" s="26"/>
      <c r="I269" s="64"/>
      <c r="J269" s="37"/>
      <c r="K269" s="32"/>
      <c r="M269" s="36"/>
    </row>
    <row r="270" spans="1:13" x14ac:dyDescent="0.25">
      <c r="A270" s="62"/>
      <c r="B270" s="62"/>
      <c r="C270" s="37"/>
      <c r="D270" s="37"/>
      <c r="E270" s="37"/>
      <c r="F270" s="64"/>
      <c r="G270" s="35"/>
      <c r="H270" s="26"/>
      <c r="I270" s="64"/>
      <c r="J270" s="37"/>
      <c r="K270" s="32"/>
      <c r="M270" s="36"/>
    </row>
    <row r="271" spans="1:13" x14ac:dyDescent="0.25">
      <c r="A271" s="62"/>
      <c r="B271" s="62"/>
      <c r="C271" s="37"/>
      <c r="D271" s="37"/>
      <c r="E271" s="37"/>
      <c r="F271" s="64"/>
      <c r="G271" s="35"/>
      <c r="H271" s="26"/>
      <c r="I271" s="64"/>
      <c r="J271" s="37"/>
      <c r="K271" s="32"/>
      <c r="M271" s="36"/>
    </row>
    <row r="272" spans="1:13" x14ac:dyDescent="0.25">
      <c r="A272" s="62"/>
      <c r="B272" s="62"/>
      <c r="C272" s="37"/>
      <c r="D272" s="37"/>
      <c r="E272" s="37"/>
      <c r="F272" s="64"/>
      <c r="G272" s="35"/>
      <c r="H272" s="26"/>
      <c r="I272" s="64"/>
      <c r="J272" s="37"/>
      <c r="K272" s="32"/>
      <c r="M272" s="36"/>
    </row>
    <row r="273" spans="1:13" x14ac:dyDescent="0.25">
      <c r="A273" s="62"/>
      <c r="B273" s="62"/>
      <c r="C273" s="37"/>
      <c r="D273" s="37"/>
      <c r="E273" s="37"/>
      <c r="F273" s="64"/>
      <c r="G273" s="35"/>
      <c r="H273" s="26"/>
      <c r="I273" s="64"/>
      <c r="J273" s="37"/>
      <c r="K273" s="32"/>
      <c r="M273" s="36"/>
    </row>
    <row r="274" spans="1:13" x14ac:dyDescent="0.25">
      <c r="A274" s="62"/>
      <c r="B274" s="62"/>
      <c r="C274" s="37"/>
      <c r="D274" s="37"/>
      <c r="E274" s="37"/>
      <c r="F274" s="64"/>
      <c r="G274" s="35"/>
      <c r="H274" s="26"/>
      <c r="I274" s="64"/>
      <c r="J274" s="37"/>
      <c r="K274" s="32"/>
      <c r="M274" s="36"/>
    </row>
    <row r="275" spans="1:13" x14ac:dyDescent="0.25">
      <c r="A275" s="62"/>
      <c r="B275" s="62"/>
      <c r="C275" s="37"/>
      <c r="D275" s="37"/>
      <c r="E275" s="37"/>
      <c r="F275" s="64"/>
      <c r="G275" s="35"/>
      <c r="H275" s="26"/>
      <c r="I275" s="64"/>
      <c r="J275" s="37"/>
      <c r="K275" s="32"/>
      <c r="M275" s="36"/>
    </row>
    <row r="276" spans="1:13" x14ac:dyDescent="0.25">
      <c r="A276" s="62"/>
      <c r="B276" s="62"/>
      <c r="C276" s="37"/>
      <c r="D276" s="37"/>
      <c r="E276" s="37"/>
      <c r="F276" s="64"/>
      <c r="G276" s="35"/>
      <c r="H276" s="26"/>
      <c r="I276" s="64"/>
      <c r="J276" s="37"/>
      <c r="K276" s="32"/>
      <c r="M276" s="36"/>
    </row>
    <row r="277" spans="1:13" x14ac:dyDescent="0.25">
      <c r="A277" s="62"/>
      <c r="B277" s="62"/>
      <c r="C277" s="37"/>
      <c r="D277" s="37"/>
      <c r="E277" s="37"/>
      <c r="F277" s="64"/>
      <c r="G277" s="35"/>
      <c r="H277" s="26"/>
      <c r="I277" s="64"/>
      <c r="J277" s="37"/>
      <c r="K277" s="32"/>
      <c r="M277" s="36"/>
    </row>
    <row r="278" spans="1:13" x14ac:dyDescent="0.25">
      <c r="A278" s="62"/>
      <c r="B278" s="62"/>
      <c r="C278" s="37"/>
      <c r="D278" s="37"/>
      <c r="E278" s="37"/>
      <c r="F278" s="64"/>
      <c r="G278" s="35"/>
      <c r="H278" s="26"/>
      <c r="I278" s="64"/>
      <c r="J278" s="37"/>
      <c r="K278" s="32"/>
      <c r="M278" s="36"/>
    </row>
    <row r="279" spans="1:13" x14ac:dyDescent="0.25">
      <c r="A279" s="62"/>
      <c r="B279" s="62"/>
      <c r="C279" s="37"/>
      <c r="D279" s="37"/>
      <c r="E279" s="37"/>
      <c r="F279" s="64"/>
      <c r="G279" s="35"/>
      <c r="H279" s="26"/>
      <c r="I279" s="64"/>
      <c r="J279" s="37"/>
      <c r="K279" s="32"/>
      <c r="M279" s="36"/>
    </row>
    <row r="280" spans="1:13" x14ac:dyDescent="0.25">
      <c r="A280" s="62"/>
      <c r="B280" s="62"/>
      <c r="C280" s="37"/>
      <c r="D280" s="37"/>
      <c r="E280" s="37"/>
      <c r="F280" s="64"/>
      <c r="G280" s="35"/>
      <c r="H280" s="26"/>
      <c r="I280" s="64"/>
      <c r="J280" s="37"/>
      <c r="K280" s="32"/>
      <c r="M280" s="36"/>
    </row>
    <row r="281" spans="1:13" x14ac:dyDescent="0.25">
      <c r="A281" s="62"/>
      <c r="B281" s="62"/>
      <c r="C281" s="37"/>
      <c r="D281" s="37"/>
      <c r="E281" s="37"/>
      <c r="F281" s="64"/>
      <c r="G281" s="35"/>
      <c r="H281" s="26"/>
      <c r="I281" s="64"/>
      <c r="J281" s="37"/>
      <c r="K281" s="32"/>
      <c r="M281" s="36"/>
    </row>
    <row r="282" spans="1:13" x14ac:dyDescent="0.25">
      <c r="A282" s="62"/>
      <c r="B282" s="62"/>
      <c r="C282" s="37"/>
      <c r="D282" s="37"/>
      <c r="E282" s="37"/>
      <c r="F282" s="64"/>
      <c r="G282" s="35"/>
      <c r="H282" s="26"/>
      <c r="I282" s="64"/>
      <c r="J282" s="37"/>
      <c r="K282" s="32"/>
      <c r="M282" s="36"/>
    </row>
    <row r="283" spans="1:13" x14ac:dyDescent="0.25">
      <c r="A283" s="62"/>
      <c r="B283" s="62"/>
      <c r="C283" s="37"/>
      <c r="D283" s="37"/>
      <c r="E283" s="37"/>
      <c r="F283" s="64"/>
      <c r="G283" s="35"/>
      <c r="H283" s="26"/>
      <c r="I283" s="64"/>
      <c r="J283" s="37"/>
      <c r="K283" s="32"/>
      <c r="M283" s="36"/>
    </row>
    <row r="284" spans="1:13" x14ac:dyDescent="0.25">
      <c r="A284" s="62"/>
      <c r="B284" s="62"/>
      <c r="C284" s="37"/>
      <c r="D284" s="37"/>
      <c r="E284" s="37"/>
      <c r="F284" s="64"/>
      <c r="G284" s="35"/>
      <c r="H284" s="26"/>
      <c r="I284" s="64"/>
      <c r="J284" s="37"/>
      <c r="K284" s="32"/>
      <c r="M284" s="36"/>
    </row>
    <row r="285" spans="1:13" x14ac:dyDescent="0.25">
      <c r="A285" s="62"/>
      <c r="B285" s="62"/>
      <c r="C285" s="37"/>
      <c r="D285" s="37"/>
      <c r="E285" s="37"/>
      <c r="F285" s="64"/>
      <c r="G285" s="35"/>
      <c r="H285" s="26"/>
      <c r="I285" s="64"/>
      <c r="J285" s="37"/>
      <c r="K285" s="32"/>
      <c r="M285" s="36"/>
    </row>
    <row r="286" spans="1:13" x14ac:dyDescent="0.25">
      <c r="A286" s="62"/>
      <c r="B286" s="62"/>
      <c r="C286" s="37"/>
      <c r="D286" s="37"/>
      <c r="E286" s="37"/>
      <c r="F286" s="64"/>
      <c r="G286" s="35"/>
      <c r="H286" s="26"/>
      <c r="I286" s="64"/>
      <c r="J286" s="37"/>
      <c r="K286" s="32"/>
      <c r="M286" s="36"/>
    </row>
    <row r="287" spans="1:13" x14ac:dyDescent="0.25">
      <c r="A287" s="62"/>
      <c r="B287" s="62"/>
      <c r="C287" s="37"/>
      <c r="D287" s="37"/>
      <c r="E287" s="37"/>
      <c r="F287" s="64"/>
      <c r="G287" s="35"/>
      <c r="H287" s="26"/>
      <c r="I287" s="64"/>
      <c r="J287" s="37"/>
      <c r="K287" s="32"/>
      <c r="M287" s="36"/>
    </row>
    <row r="288" spans="1:13" x14ac:dyDescent="0.25">
      <c r="A288" s="62"/>
      <c r="B288" s="62"/>
      <c r="C288" s="37"/>
      <c r="D288" s="37"/>
      <c r="E288" s="37"/>
      <c r="F288" s="64"/>
      <c r="G288" s="35"/>
      <c r="H288" s="26"/>
      <c r="I288" s="64"/>
      <c r="J288" s="37"/>
      <c r="K288" s="32"/>
      <c r="M288" s="36"/>
    </row>
    <row r="289" spans="1:13" x14ac:dyDescent="0.25">
      <c r="A289" s="62"/>
      <c r="B289" s="62"/>
      <c r="C289" s="37"/>
      <c r="D289" s="37"/>
      <c r="E289" s="37"/>
      <c r="F289" s="64"/>
      <c r="G289" s="35"/>
      <c r="H289" s="26"/>
      <c r="I289" s="64"/>
      <c r="J289" s="37"/>
      <c r="K289" s="32"/>
      <c r="M289" s="36"/>
    </row>
    <row r="290" spans="1:13" x14ac:dyDescent="0.25">
      <c r="A290" s="62"/>
      <c r="B290" s="62"/>
      <c r="C290" s="37"/>
      <c r="D290" s="37"/>
      <c r="E290" s="37"/>
      <c r="F290" s="64"/>
      <c r="G290" s="35"/>
      <c r="H290" s="26"/>
      <c r="I290" s="64"/>
      <c r="J290" s="37"/>
      <c r="K290" s="32"/>
      <c r="M290" s="36"/>
    </row>
    <row r="291" spans="1:13" x14ac:dyDescent="0.25">
      <c r="A291" s="62"/>
      <c r="B291" s="62"/>
      <c r="C291" s="37"/>
      <c r="D291" s="37"/>
      <c r="E291" s="37"/>
      <c r="F291" s="64"/>
      <c r="G291" s="35"/>
      <c r="H291" s="26"/>
      <c r="I291" s="64"/>
      <c r="J291" s="37"/>
      <c r="K291" s="32"/>
      <c r="M291" s="36"/>
    </row>
    <row r="292" spans="1:13" x14ac:dyDescent="0.25">
      <c r="A292" s="62"/>
      <c r="B292" s="62"/>
      <c r="C292" s="37"/>
      <c r="D292" s="37"/>
      <c r="E292" s="37"/>
      <c r="F292" s="64"/>
      <c r="G292" s="35"/>
      <c r="H292" s="26"/>
      <c r="I292" s="64"/>
      <c r="J292" s="37"/>
      <c r="K292" s="32"/>
      <c r="M292" s="36"/>
    </row>
    <row r="293" spans="1:13" x14ac:dyDescent="0.25">
      <c r="A293" s="62"/>
      <c r="B293" s="62"/>
      <c r="C293" s="37"/>
      <c r="D293" s="37"/>
      <c r="E293" s="37"/>
      <c r="F293" s="64"/>
      <c r="G293" s="35"/>
      <c r="H293" s="26"/>
      <c r="I293" s="64"/>
      <c r="J293" s="37"/>
      <c r="K293" s="32"/>
      <c r="M293" s="36"/>
    </row>
    <row r="294" spans="1:13" x14ac:dyDescent="0.25">
      <c r="A294" s="62"/>
      <c r="B294" s="62"/>
      <c r="C294" s="37"/>
      <c r="D294" s="37"/>
      <c r="E294" s="37"/>
      <c r="F294" s="64"/>
      <c r="G294" s="35"/>
      <c r="H294" s="26"/>
      <c r="I294" s="64"/>
      <c r="J294" s="37"/>
      <c r="K294" s="32"/>
      <c r="M294" s="36"/>
    </row>
    <row r="295" spans="1:13" x14ac:dyDescent="0.25">
      <c r="A295" s="62"/>
      <c r="B295" s="62"/>
      <c r="C295" s="37"/>
      <c r="D295" s="37"/>
      <c r="E295" s="37"/>
      <c r="F295" s="64"/>
      <c r="G295" s="35"/>
      <c r="H295" s="26"/>
      <c r="I295" s="64"/>
      <c r="J295" s="37"/>
      <c r="K295" s="32"/>
      <c r="M295" s="36"/>
    </row>
    <row r="296" spans="1:13" x14ac:dyDescent="0.25">
      <c r="A296" s="62"/>
      <c r="B296" s="62"/>
      <c r="C296" s="37"/>
      <c r="D296" s="37"/>
      <c r="E296" s="37"/>
      <c r="F296" s="64"/>
      <c r="G296" s="35"/>
      <c r="H296" s="26"/>
      <c r="I296" s="64"/>
      <c r="J296" s="37"/>
      <c r="K296" s="32"/>
      <c r="M296" s="36"/>
    </row>
    <row r="297" spans="1:13" x14ac:dyDescent="0.25">
      <c r="A297" s="62"/>
      <c r="B297" s="62"/>
      <c r="C297" s="37"/>
      <c r="D297" s="37"/>
      <c r="E297" s="37"/>
      <c r="F297" s="64"/>
      <c r="G297" s="35"/>
      <c r="H297" s="26"/>
      <c r="I297" s="64"/>
      <c r="J297" s="37"/>
      <c r="K297" s="32"/>
      <c r="M297" s="36"/>
    </row>
    <row r="298" spans="1:13" x14ac:dyDescent="0.25">
      <c r="A298" s="62"/>
      <c r="B298" s="62"/>
      <c r="C298" s="37"/>
      <c r="D298" s="37"/>
      <c r="E298" s="37"/>
      <c r="F298" s="64"/>
      <c r="G298" s="35"/>
      <c r="H298" s="26"/>
      <c r="I298" s="64"/>
      <c r="J298" s="37"/>
      <c r="K298" s="32"/>
      <c r="M298" s="36"/>
    </row>
    <row r="299" spans="1:13" x14ac:dyDescent="0.25">
      <c r="A299" s="62"/>
      <c r="B299" s="62"/>
      <c r="C299" s="37"/>
      <c r="D299" s="37"/>
      <c r="E299" s="37"/>
      <c r="F299" s="64"/>
      <c r="G299" s="35"/>
      <c r="H299" s="26"/>
      <c r="I299" s="64"/>
      <c r="J299" s="37"/>
      <c r="K299" s="32"/>
      <c r="M299" s="36"/>
    </row>
    <row r="300" spans="1:13" x14ac:dyDescent="0.25">
      <c r="A300" s="62"/>
      <c r="B300" s="62"/>
      <c r="C300" s="37"/>
      <c r="D300" s="37"/>
      <c r="E300" s="37"/>
      <c r="F300" s="64"/>
      <c r="G300" s="35"/>
      <c r="H300" s="26"/>
      <c r="I300" s="64"/>
      <c r="J300" s="37"/>
      <c r="K300" s="32"/>
      <c r="M300" s="36"/>
    </row>
    <row r="301" spans="1:13" x14ac:dyDescent="0.25">
      <c r="A301" s="62"/>
      <c r="B301" s="62"/>
      <c r="C301" s="37"/>
      <c r="D301" s="37"/>
      <c r="E301" s="37"/>
      <c r="F301" s="64"/>
      <c r="G301" s="35"/>
      <c r="H301" s="26"/>
      <c r="I301" s="64"/>
      <c r="J301" s="37"/>
      <c r="K301" s="32"/>
      <c r="M301" s="36"/>
    </row>
    <row r="302" spans="1:13" x14ac:dyDescent="0.25">
      <c r="A302" s="62"/>
      <c r="B302" s="62"/>
      <c r="C302" s="37"/>
      <c r="D302" s="37"/>
      <c r="E302" s="37"/>
      <c r="F302" s="64"/>
      <c r="G302" s="35"/>
      <c r="H302" s="26"/>
      <c r="I302" s="64"/>
      <c r="J302" s="37"/>
      <c r="K302" s="32"/>
      <c r="M302" s="36"/>
    </row>
    <row r="303" spans="1:13" x14ac:dyDescent="0.25">
      <c r="A303" s="62"/>
      <c r="B303" s="62"/>
      <c r="C303" s="37"/>
      <c r="D303" s="37"/>
      <c r="E303" s="37"/>
      <c r="F303" s="64"/>
      <c r="G303" s="35"/>
      <c r="H303" s="26"/>
      <c r="I303" s="64"/>
      <c r="J303" s="37"/>
      <c r="K303" s="32"/>
      <c r="M303" s="36"/>
    </row>
    <row r="304" spans="1:13" x14ac:dyDescent="0.25">
      <c r="A304" s="62"/>
      <c r="B304" s="62"/>
      <c r="C304" s="37"/>
      <c r="D304" s="37"/>
      <c r="E304" s="37"/>
      <c r="F304" s="64"/>
      <c r="G304" s="35"/>
      <c r="H304" s="26"/>
      <c r="I304" s="64"/>
      <c r="J304" s="37"/>
      <c r="K304" s="32"/>
      <c r="M304" s="36"/>
    </row>
    <row r="305" spans="1:13" x14ac:dyDescent="0.25">
      <c r="A305" s="62"/>
      <c r="B305" s="62"/>
      <c r="C305" s="37"/>
      <c r="D305" s="37"/>
      <c r="E305" s="37"/>
      <c r="F305" s="64"/>
      <c r="G305" s="35"/>
      <c r="H305" s="26"/>
      <c r="I305" s="64"/>
      <c r="J305" s="37"/>
      <c r="K305" s="32"/>
      <c r="M305" s="36"/>
    </row>
    <row r="306" spans="1:13" x14ac:dyDescent="0.25">
      <c r="A306" s="62"/>
      <c r="B306" s="62"/>
      <c r="C306" s="37"/>
      <c r="D306" s="37"/>
      <c r="E306" s="37"/>
      <c r="F306" s="64"/>
      <c r="G306" s="35"/>
      <c r="H306" s="26"/>
      <c r="I306" s="64"/>
      <c r="J306" s="37"/>
      <c r="K306" s="32"/>
      <c r="M306" s="36"/>
    </row>
    <row r="307" spans="1:13" x14ac:dyDescent="0.25">
      <c r="A307" s="62"/>
      <c r="B307" s="62"/>
      <c r="C307" s="37"/>
      <c r="D307" s="37"/>
      <c r="E307" s="37"/>
      <c r="F307" s="64"/>
      <c r="G307" s="35"/>
      <c r="H307" s="26"/>
      <c r="I307" s="64"/>
      <c r="J307" s="37"/>
      <c r="K307" s="32"/>
      <c r="M307" s="36"/>
    </row>
    <row r="308" spans="1:13" x14ac:dyDescent="0.25">
      <c r="A308" s="62"/>
      <c r="B308" s="62"/>
      <c r="C308" s="37"/>
      <c r="D308" s="37"/>
      <c r="E308" s="37"/>
      <c r="F308" s="64"/>
      <c r="G308" s="35"/>
      <c r="H308" s="26"/>
      <c r="I308" s="64"/>
      <c r="J308" s="37"/>
      <c r="K308" s="32"/>
      <c r="M308" s="36"/>
    </row>
    <row r="309" spans="1:13" x14ac:dyDescent="0.25">
      <c r="A309" s="62"/>
      <c r="B309" s="62"/>
      <c r="C309" s="37"/>
      <c r="D309" s="37"/>
      <c r="E309" s="37"/>
      <c r="F309" s="64"/>
      <c r="G309" s="35"/>
      <c r="H309" s="26"/>
      <c r="I309" s="64"/>
      <c r="J309" s="37"/>
      <c r="K309" s="32"/>
      <c r="M309" s="36"/>
    </row>
    <row r="310" spans="1:13" x14ac:dyDescent="0.25">
      <c r="A310" s="62"/>
      <c r="B310" s="62"/>
      <c r="C310" s="37"/>
      <c r="D310" s="37"/>
      <c r="E310" s="37"/>
      <c r="F310" s="64"/>
      <c r="G310" s="35"/>
      <c r="H310" s="26"/>
      <c r="I310" s="64"/>
      <c r="J310" s="37"/>
      <c r="K310" s="32"/>
      <c r="M310" s="36"/>
    </row>
    <row r="311" spans="1:13" x14ac:dyDescent="0.25">
      <c r="A311" s="62"/>
      <c r="B311" s="62"/>
      <c r="C311" s="37"/>
      <c r="D311" s="37"/>
      <c r="E311" s="37"/>
      <c r="F311" s="64"/>
      <c r="G311" s="35"/>
      <c r="H311" s="26"/>
      <c r="I311" s="64"/>
      <c r="J311" s="37"/>
      <c r="K311" s="32"/>
      <c r="M311" s="36"/>
    </row>
    <row r="312" spans="1:13" x14ac:dyDescent="0.25">
      <c r="A312" s="62"/>
      <c r="B312" s="62"/>
      <c r="C312" s="37"/>
      <c r="D312" s="37"/>
      <c r="E312" s="37"/>
      <c r="F312" s="64"/>
      <c r="G312" s="35"/>
      <c r="H312" s="26"/>
      <c r="I312" s="64"/>
      <c r="J312" s="37"/>
      <c r="K312" s="32"/>
      <c r="M312" s="36"/>
    </row>
    <row r="313" spans="1:13" x14ac:dyDescent="0.25">
      <c r="A313" s="62"/>
      <c r="B313" s="62"/>
      <c r="C313" s="37"/>
      <c r="D313" s="37"/>
      <c r="E313" s="37"/>
      <c r="F313" s="64"/>
      <c r="G313" s="35"/>
      <c r="H313" s="26"/>
      <c r="I313" s="64"/>
      <c r="J313" s="37"/>
      <c r="K313" s="32"/>
      <c r="M313" s="36"/>
    </row>
    <row r="314" spans="1:13" x14ac:dyDescent="0.25">
      <c r="A314" s="62"/>
      <c r="B314" s="62"/>
      <c r="C314" s="37"/>
      <c r="D314" s="37"/>
      <c r="E314" s="37"/>
      <c r="F314" s="64"/>
      <c r="G314" s="35"/>
      <c r="H314" s="26"/>
      <c r="I314" s="64"/>
      <c r="J314" s="37"/>
      <c r="K314" s="32"/>
      <c r="M314" s="36"/>
    </row>
    <row r="315" spans="1:13" x14ac:dyDescent="0.25">
      <c r="A315" s="62"/>
      <c r="B315" s="62"/>
      <c r="C315" s="37"/>
      <c r="D315" s="37"/>
      <c r="E315" s="37"/>
      <c r="F315" s="64"/>
      <c r="G315" s="35"/>
      <c r="H315" s="26"/>
      <c r="I315" s="64"/>
      <c r="J315" s="37"/>
      <c r="K315" s="32"/>
      <c r="M315" s="36"/>
    </row>
    <row r="316" spans="1:13" x14ac:dyDescent="0.25">
      <c r="A316" s="62"/>
      <c r="B316" s="62"/>
      <c r="C316" s="37"/>
      <c r="D316" s="37"/>
      <c r="E316" s="37"/>
      <c r="F316" s="64"/>
      <c r="G316" s="35"/>
      <c r="H316" s="26"/>
      <c r="I316" s="64"/>
      <c r="J316" s="37"/>
      <c r="K316" s="32"/>
      <c r="M316" s="36"/>
    </row>
    <row r="317" spans="1:13" x14ac:dyDescent="0.25">
      <c r="A317" s="62"/>
      <c r="B317" s="62"/>
      <c r="C317" s="37"/>
      <c r="D317" s="37"/>
      <c r="E317" s="37"/>
      <c r="F317" s="64"/>
      <c r="G317" s="35"/>
      <c r="H317" s="26"/>
      <c r="I317" s="64"/>
      <c r="J317" s="37"/>
      <c r="K317" s="32"/>
      <c r="M317" s="36"/>
    </row>
    <row r="318" spans="1:13" x14ac:dyDescent="0.25">
      <c r="A318" s="62"/>
      <c r="B318" s="62"/>
      <c r="C318" s="37"/>
      <c r="D318" s="37"/>
      <c r="E318" s="37"/>
      <c r="F318" s="64"/>
      <c r="G318" s="35"/>
      <c r="H318" s="26"/>
      <c r="I318" s="64"/>
      <c r="J318" s="37"/>
      <c r="K318" s="32"/>
      <c r="M318" s="36"/>
    </row>
    <row r="319" spans="1:13" x14ac:dyDescent="0.25">
      <c r="A319" s="62"/>
      <c r="B319" s="62"/>
      <c r="C319" s="37"/>
      <c r="D319" s="37"/>
      <c r="E319" s="37"/>
      <c r="F319" s="64"/>
      <c r="G319" s="35"/>
      <c r="H319" s="26"/>
      <c r="I319" s="64"/>
      <c r="J319" s="37"/>
      <c r="K319" s="32"/>
      <c r="M319" s="36"/>
    </row>
    <row r="320" spans="1:13" x14ac:dyDescent="0.25">
      <c r="A320" s="62"/>
      <c r="B320" s="62"/>
      <c r="C320" s="37"/>
      <c r="D320" s="37"/>
      <c r="E320" s="37"/>
      <c r="F320" s="64"/>
      <c r="G320" s="35"/>
      <c r="H320" s="26"/>
      <c r="I320" s="64"/>
      <c r="J320" s="37"/>
      <c r="K320" s="32"/>
      <c r="M320" s="36"/>
    </row>
    <row r="321" spans="1:13" x14ac:dyDescent="0.25">
      <c r="A321" s="62"/>
      <c r="B321" s="62"/>
      <c r="C321" s="37"/>
      <c r="D321" s="37"/>
      <c r="E321" s="37"/>
      <c r="F321" s="64"/>
      <c r="G321" s="35"/>
      <c r="H321" s="26"/>
      <c r="I321" s="64"/>
      <c r="J321" s="37"/>
      <c r="K321" s="32"/>
      <c r="M321" s="36"/>
    </row>
    <row r="322" spans="1:13" x14ac:dyDescent="0.25">
      <c r="A322" s="62"/>
      <c r="B322" s="62"/>
      <c r="C322" s="37"/>
      <c r="D322" s="37"/>
      <c r="E322" s="37"/>
      <c r="F322" s="64"/>
      <c r="G322" s="35"/>
      <c r="H322" s="26"/>
      <c r="I322" s="64"/>
      <c r="J322" s="37"/>
      <c r="K322" s="32"/>
      <c r="M322" s="36"/>
    </row>
    <row r="323" spans="1:13" x14ac:dyDescent="0.25">
      <c r="A323" s="62"/>
      <c r="B323" s="62"/>
      <c r="C323" s="37"/>
      <c r="D323" s="37"/>
      <c r="E323" s="37"/>
      <c r="F323" s="64"/>
      <c r="G323" s="35"/>
      <c r="H323" s="26"/>
      <c r="I323" s="64"/>
      <c r="J323" s="37"/>
      <c r="K323" s="32"/>
      <c r="M323" s="36"/>
    </row>
    <row r="324" spans="1:13" x14ac:dyDescent="0.25">
      <c r="A324" s="62"/>
      <c r="B324" s="62"/>
      <c r="C324" s="37"/>
      <c r="D324" s="37"/>
      <c r="E324" s="37"/>
      <c r="F324" s="64"/>
      <c r="G324" s="35"/>
      <c r="H324" s="26"/>
      <c r="I324" s="64"/>
      <c r="J324" s="37"/>
      <c r="K324" s="32"/>
      <c r="M324" s="36"/>
    </row>
    <row r="325" spans="1:13" x14ac:dyDescent="0.25">
      <c r="A325" s="62"/>
      <c r="B325" s="62"/>
      <c r="C325" s="37"/>
      <c r="D325" s="37"/>
      <c r="E325" s="37"/>
      <c r="F325" s="64"/>
      <c r="G325" s="35"/>
      <c r="H325" s="26"/>
      <c r="I325" s="64"/>
      <c r="J325" s="37"/>
      <c r="K325" s="32"/>
      <c r="M325" s="36"/>
    </row>
    <row r="326" spans="1:13" x14ac:dyDescent="0.25">
      <c r="A326" s="62"/>
      <c r="B326" s="62"/>
      <c r="C326" s="37"/>
      <c r="D326" s="37"/>
      <c r="E326" s="37"/>
      <c r="F326" s="64"/>
      <c r="G326" s="35"/>
      <c r="H326" s="26"/>
      <c r="I326" s="64"/>
      <c r="J326" s="37"/>
      <c r="K326" s="32"/>
      <c r="M326" s="36"/>
    </row>
    <row r="327" spans="1:13" x14ac:dyDescent="0.25">
      <c r="A327" s="62"/>
      <c r="B327" s="62"/>
      <c r="C327" s="37"/>
      <c r="D327" s="37"/>
      <c r="E327" s="37"/>
      <c r="F327" s="64"/>
      <c r="G327" s="35"/>
      <c r="H327" s="26"/>
      <c r="I327" s="64"/>
      <c r="J327" s="37"/>
      <c r="K327" s="32"/>
      <c r="M327" s="36"/>
    </row>
    <row r="328" spans="1:13" x14ac:dyDescent="0.25">
      <c r="A328" s="62"/>
      <c r="B328" s="62"/>
      <c r="C328" s="37"/>
      <c r="D328" s="37"/>
      <c r="E328" s="37"/>
      <c r="F328" s="64"/>
      <c r="G328" s="35"/>
      <c r="H328" s="26"/>
      <c r="I328" s="64"/>
      <c r="J328" s="37"/>
      <c r="K328" s="32"/>
      <c r="M328" s="36"/>
    </row>
    <row r="329" spans="1:13" x14ac:dyDescent="0.25">
      <c r="A329" s="62"/>
      <c r="B329" s="62"/>
      <c r="C329" s="37"/>
      <c r="D329" s="37"/>
      <c r="E329" s="37"/>
      <c r="F329" s="64"/>
      <c r="G329" s="35"/>
      <c r="H329" s="26"/>
      <c r="I329" s="64"/>
      <c r="J329" s="37"/>
      <c r="K329" s="32"/>
      <c r="M329" s="36"/>
    </row>
    <row r="330" spans="1:13" x14ac:dyDescent="0.25">
      <c r="A330" s="62"/>
      <c r="B330" s="62"/>
      <c r="C330" s="37"/>
      <c r="D330" s="37"/>
      <c r="E330" s="37"/>
      <c r="F330" s="64"/>
      <c r="G330" s="35"/>
      <c r="H330" s="26"/>
      <c r="I330" s="64"/>
      <c r="J330" s="37"/>
      <c r="K330" s="32"/>
      <c r="M330" s="36"/>
    </row>
    <row r="331" spans="1:13" x14ac:dyDescent="0.25">
      <c r="A331" s="62"/>
      <c r="B331" s="62"/>
      <c r="C331" s="37"/>
      <c r="D331" s="37"/>
      <c r="E331" s="37"/>
      <c r="F331" s="64"/>
      <c r="G331" s="35"/>
      <c r="H331" s="26"/>
      <c r="I331" s="64"/>
      <c r="J331" s="37"/>
      <c r="K331" s="32"/>
      <c r="M331" s="36"/>
    </row>
    <row r="332" spans="1:13" x14ac:dyDescent="0.25">
      <c r="A332" s="62"/>
      <c r="B332" s="62"/>
      <c r="C332" s="37"/>
      <c r="D332" s="37"/>
      <c r="E332" s="37"/>
      <c r="F332" s="64"/>
      <c r="G332" s="35"/>
      <c r="H332" s="26"/>
      <c r="I332" s="64"/>
      <c r="J332" s="37"/>
      <c r="K332" s="32"/>
      <c r="M332" s="36"/>
    </row>
    <row r="333" spans="1:13" x14ac:dyDescent="0.25">
      <c r="A333" s="62"/>
      <c r="B333" s="62"/>
      <c r="C333" s="37"/>
      <c r="D333" s="37"/>
      <c r="E333" s="37"/>
      <c r="F333" s="64"/>
      <c r="G333" s="35"/>
      <c r="H333" s="26"/>
      <c r="I333" s="64"/>
      <c r="J333" s="37"/>
      <c r="K333" s="32"/>
      <c r="M333" s="36"/>
    </row>
    <row r="334" spans="1:13" x14ac:dyDescent="0.25">
      <c r="A334" s="62"/>
      <c r="B334" s="62"/>
      <c r="C334" s="37"/>
      <c r="D334" s="37"/>
      <c r="E334" s="37"/>
      <c r="F334" s="64"/>
      <c r="G334" s="35"/>
      <c r="H334" s="26"/>
      <c r="I334" s="64"/>
      <c r="J334" s="37"/>
      <c r="K334" s="32"/>
      <c r="M334" s="36"/>
    </row>
    <row r="335" spans="1:13" x14ac:dyDescent="0.25">
      <c r="A335" s="62"/>
      <c r="B335" s="62"/>
      <c r="C335" s="37"/>
      <c r="D335" s="37"/>
      <c r="E335" s="37"/>
      <c r="F335" s="64"/>
      <c r="G335" s="35"/>
      <c r="H335" s="26"/>
      <c r="I335" s="64"/>
      <c r="J335" s="37"/>
      <c r="K335" s="32"/>
      <c r="M335" s="36"/>
    </row>
    <row r="336" spans="1:13" x14ac:dyDescent="0.25">
      <c r="A336" s="62"/>
      <c r="B336" s="62"/>
      <c r="C336" s="37"/>
      <c r="D336" s="37"/>
      <c r="E336" s="37"/>
      <c r="F336" s="64"/>
      <c r="G336" s="35"/>
      <c r="H336" s="26"/>
      <c r="I336" s="64"/>
      <c r="J336" s="37"/>
      <c r="K336" s="32"/>
      <c r="M336" s="36"/>
    </row>
    <row r="337" spans="1:13" x14ac:dyDescent="0.25">
      <c r="A337" s="62"/>
      <c r="B337" s="62"/>
      <c r="C337" s="37"/>
      <c r="D337" s="37"/>
      <c r="E337" s="37"/>
      <c r="F337" s="64"/>
      <c r="G337" s="35"/>
      <c r="H337" s="26"/>
      <c r="I337" s="64"/>
      <c r="J337" s="37"/>
      <c r="K337" s="32"/>
      <c r="M337" s="36"/>
    </row>
    <row r="338" spans="1:13" x14ac:dyDescent="0.25">
      <c r="A338" s="62"/>
      <c r="B338" s="62"/>
      <c r="C338" s="37"/>
      <c r="D338" s="37"/>
      <c r="E338" s="37"/>
      <c r="F338" s="64"/>
      <c r="G338" s="35"/>
      <c r="H338" s="26"/>
      <c r="I338" s="64"/>
      <c r="J338" s="37"/>
      <c r="K338" s="32"/>
      <c r="M338" s="36"/>
    </row>
    <row r="339" spans="1:13" x14ac:dyDescent="0.25">
      <c r="A339" s="62"/>
      <c r="B339" s="62"/>
      <c r="C339" s="37"/>
      <c r="D339" s="37"/>
      <c r="E339" s="37"/>
      <c r="F339" s="64"/>
      <c r="G339" s="35"/>
      <c r="H339" s="26"/>
      <c r="I339" s="64"/>
      <c r="J339" s="37"/>
      <c r="K339" s="32"/>
      <c r="M339" s="36"/>
    </row>
    <row r="340" spans="1:13" x14ac:dyDescent="0.25">
      <c r="A340" s="62"/>
      <c r="B340" s="62"/>
      <c r="C340" s="37"/>
      <c r="D340" s="37"/>
      <c r="E340" s="37"/>
      <c r="F340" s="64"/>
      <c r="G340" s="35"/>
      <c r="H340" s="26"/>
      <c r="I340" s="64"/>
      <c r="J340" s="37"/>
      <c r="K340" s="32"/>
      <c r="M340" s="36"/>
    </row>
    <row r="341" spans="1:13" x14ac:dyDescent="0.25">
      <c r="A341" s="62"/>
      <c r="B341" s="62"/>
      <c r="C341" s="37"/>
      <c r="D341" s="37"/>
      <c r="E341" s="37"/>
      <c r="F341" s="64"/>
      <c r="G341" s="35"/>
      <c r="H341" s="26"/>
      <c r="I341" s="64"/>
      <c r="J341" s="37"/>
      <c r="K341" s="32"/>
      <c r="M341" s="36"/>
    </row>
    <row r="342" spans="1:13" x14ac:dyDescent="0.25">
      <c r="A342" s="62"/>
      <c r="B342" s="62"/>
      <c r="C342" s="37"/>
      <c r="D342" s="37"/>
      <c r="E342" s="37"/>
      <c r="F342" s="64"/>
      <c r="G342" s="35"/>
      <c r="H342" s="26"/>
      <c r="I342" s="64"/>
      <c r="J342" s="37"/>
      <c r="K342" s="32"/>
      <c r="M342" s="36"/>
    </row>
    <row r="343" spans="1:13" x14ac:dyDescent="0.25">
      <c r="A343" s="62"/>
      <c r="B343" s="62"/>
      <c r="C343" s="37"/>
      <c r="D343" s="37"/>
      <c r="E343" s="37"/>
      <c r="F343" s="64"/>
      <c r="G343" s="35"/>
      <c r="H343" s="26"/>
      <c r="I343" s="64"/>
      <c r="J343" s="37"/>
      <c r="K343" s="32"/>
      <c r="M343" s="36"/>
    </row>
    <row r="344" spans="1:13" x14ac:dyDescent="0.25">
      <c r="A344" s="62"/>
      <c r="B344" s="62"/>
      <c r="C344" s="37"/>
      <c r="D344" s="37"/>
      <c r="E344" s="37"/>
      <c r="F344" s="64"/>
      <c r="G344" s="35"/>
      <c r="H344" s="26"/>
      <c r="I344" s="64"/>
      <c r="J344" s="37"/>
      <c r="K344" s="32"/>
      <c r="M344" s="36"/>
    </row>
    <row r="345" spans="1:13" x14ac:dyDescent="0.25">
      <c r="A345" s="62"/>
      <c r="B345" s="62"/>
      <c r="C345" s="37"/>
      <c r="D345" s="37"/>
      <c r="E345" s="37"/>
      <c r="F345" s="64"/>
      <c r="G345" s="35"/>
      <c r="H345" s="26"/>
      <c r="I345" s="64"/>
      <c r="J345" s="37"/>
      <c r="K345" s="32"/>
      <c r="M345" s="36"/>
    </row>
    <row r="346" spans="1:13" x14ac:dyDescent="0.25">
      <c r="A346" s="62"/>
      <c r="B346" s="62"/>
      <c r="C346" s="37"/>
      <c r="D346" s="37"/>
      <c r="E346" s="37"/>
      <c r="F346" s="64"/>
      <c r="G346" s="35"/>
      <c r="H346" s="26"/>
      <c r="I346" s="64"/>
      <c r="J346" s="37"/>
      <c r="K346" s="32"/>
      <c r="M346" s="36"/>
    </row>
    <row r="347" spans="1:13" x14ac:dyDescent="0.25">
      <c r="A347" s="62"/>
      <c r="B347" s="62"/>
      <c r="C347" s="37"/>
      <c r="D347" s="37"/>
      <c r="E347" s="37"/>
      <c r="F347" s="64"/>
      <c r="G347" s="35"/>
      <c r="H347" s="26"/>
      <c r="I347" s="64"/>
      <c r="J347" s="37"/>
      <c r="K347" s="32"/>
      <c r="M347" s="36"/>
    </row>
    <row r="348" spans="1:13" x14ac:dyDescent="0.25">
      <c r="A348" s="62"/>
      <c r="B348" s="62"/>
      <c r="C348" s="37"/>
      <c r="D348" s="37"/>
      <c r="E348" s="37"/>
      <c r="F348" s="64"/>
      <c r="G348" s="35"/>
      <c r="H348" s="26"/>
      <c r="I348" s="64"/>
      <c r="J348" s="37"/>
      <c r="K348" s="32"/>
      <c r="M348" s="36"/>
    </row>
    <row r="349" spans="1:13" x14ac:dyDescent="0.25">
      <c r="A349" s="62"/>
      <c r="B349" s="62"/>
      <c r="C349" s="37"/>
      <c r="D349" s="37"/>
      <c r="E349" s="37"/>
      <c r="F349" s="64"/>
      <c r="G349" s="35"/>
      <c r="H349" s="26"/>
      <c r="I349" s="64"/>
      <c r="J349" s="37"/>
      <c r="K349" s="32"/>
      <c r="M349" s="36"/>
    </row>
    <row r="350" spans="1:13" x14ac:dyDescent="0.25">
      <c r="A350" s="62"/>
      <c r="B350" s="62"/>
      <c r="C350" s="37"/>
      <c r="D350" s="37"/>
      <c r="E350" s="37"/>
      <c r="F350" s="64"/>
      <c r="G350" s="35"/>
      <c r="H350" s="26"/>
      <c r="I350" s="64"/>
      <c r="J350" s="37"/>
      <c r="K350" s="32"/>
      <c r="M350" s="36"/>
    </row>
    <row r="351" spans="1:13" x14ac:dyDescent="0.25">
      <c r="A351" s="62"/>
      <c r="B351" s="62"/>
      <c r="C351" s="37"/>
      <c r="D351" s="37"/>
      <c r="E351" s="37"/>
      <c r="F351" s="64"/>
      <c r="G351" s="35"/>
      <c r="H351" s="26"/>
      <c r="I351" s="64"/>
      <c r="J351" s="37"/>
      <c r="K351" s="32"/>
      <c r="M351" s="36"/>
    </row>
    <row r="352" spans="1:13" x14ac:dyDescent="0.25">
      <c r="A352" s="62"/>
      <c r="B352" s="62"/>
      <c r="C352" s="37"/>
      <c r="D352" s="37"/>
      <c r="E352" s="37"/>
      <c r="F352" s="64"/>
      <c r="G352" s="35"/>
      <c r="H352" s="26"/>
      <c r="I352" s="64"/>
      <c r="J352" s="37"/>
      <c r="K352" s="32"/>
      <c r="M352" s="36"/>
    </row>
    <row r="353" spans="1:13" x14ac:dyDescent="0.25">
      <c r="A353" s="62"/>
      <c r="B353" s="62"/>
      <c r="C353" s="37"/>
      <c r="D353" s="37"/>
      <c r="E353" s="37"/>
      <c r="F353" s="64"/>
      <c r="G353" s="35"/>
      <c r="H353" s="26"/>
      <c r="I353" s="64"/>
      <c r="J353" s="37"/>
      <c r="K353" s="32"/>
      <c r="M353" s="36"/>
    </row>
    <row r="354" spans="1:13" x14ac:dyDescent="0.25">
      <c r="A354" s="62"/>
      <c r="B354" s="62"/>
      <c r="C354" s="37"/>
      <c r="D354" s="37"/>
      <c r="E354" s="37"/>
      <c r="F354" s="64"/>
      <c r="G354" s="35"/>
      <c r="H354" s="26"/>
      <c r="I354" s="64"/>
      <c r="J354" s="37"/>
      <c r="K354" s="32"/>
      <c r="M354" s="36"/>
    </row>
    <row r="355" spans="1:13" x14ac:dyDescent="0.25">
      <c r="A355" s="62"/>
      <c r="B355" s="62"/>
      <c r="C355" s="37"/>
      <c r="D355" s="37"/>
      <c r="E355" s="37"/>
      <c r="F355" s="64"/>
      <c r="G355" s="35"/>
      <c r="H355" s="26"/>
      <c r="I355" s="64"/>
      <c r="J355" s="37"/>
      <c r="K355" s="32"/>
      <c r="M355" s="36"/>
    </row>
    <row r="356" spans="1:13" x14ac:dyDescent="0.25">
      <c r="A356" s="62"/>
      <c r="B356" s="62"/>
      <c r="C356" s="37"/>
      <c r="D356" s="37"/>
      <c r="E356" s="37"/>
      <c r="F356" s="64"/>
      <c r="G356" s="35"/>
      <c r="H356" s="26"/>
      <c r="I356" s="64"/>
      <c r="J356" s="37"/>
      <c r="K356" s="32"/>
      <c r="M356" s="36"/>
    </row>
    <row r="357" spans="1:13" x14ac:dyDescent="0.25">
      <c r="A357" s="62"/>
      <c r="B357" s="62"/>
      <c r="C357" s="37"/>
      <c r="D357" s="37"/>
      <c r="E357" s="37"/>
      <c r="F357" s="64"/>
      <c r="G357" s="35"/>
      <c r="H357" s="26"/>
      <c r="I357" s="64"/>
      <c r="J357" s="37"/>
      <c r="K357" s="32"/>
      <c r="M357" s="36"/>
    </row>
    <row r="358" spans="1:13" x14ac:dyDescent="0.25">
      <c r="A358" s="62"/>
      <c r="B358" s="62"/>
      <c r="C358" s="37"/>
      <c r="D358" s="37"/>
      <c r="E358" s="37"/>
      <c r="F358" s="64"/>
      <c r="G358" s="35"/>
      <c r="H358" s="26"/>
      <c r="I358" s="64"/>
      <c r="J358" s="37"/>
      <c r="K358" s="32"/>
      <c r="M358" s="36"/>
    </row>
    <row r="359" spans="1:13" x14ac:dyDescent="0.25">
      <c r="A359" s="62"/>
      <c r="B359" s="62"/>
      <c r="C359" s="37"/>
      <c r="D359" s="37"/>
      <c r="E359" s="37"/>
      <c r="F359" s="64"/>
      <c r="G359" s="35"/>
      <c r="H359" s="26"/>
      <c r="I359" s="64"/>
      <c r="J359" s="37"/>
      <c r="K359" s="32"/>
      <c r="M359" s="36"/>
    </row>
    <row r="360" spans="1:13" x14ac:dyDescent="0.25">
      <c r="A360" s="62"/>
      <c r="B360" s="62"/>
      <c r="C360" s="37"/>
      <c r="D360" s="37"/>
      <c r="E360" s="37"/>
      <c r="F360" s="64"/>
      <c r="G360" s="35"/>
      <c r="H360" s="26"/>
      <c r="I360" s="64"/>
      <c r="J360" s="37"/>
      <c r="K360" s="32"/>
      <c r="M360" s="36"/>
    </row>
    <row r="361" spans="1:13" x14ac:dyDescent="0.25">
      <c r="A361" s="62"/>
      <c r="B361" s="62"/>
      <c r="C361" s="37"/>
      <c r="D361" s="37"/>
      <c r="E361" s="37"/>
      <c r="F361" s="64"/>
      <c r="G361" s="35"/>
      <c r="H361" s="26"/>
      <c r="I361" s="64"/>
      <c r="J361" s="37"/>
      <c r="K361" s="32"/>
      <c r="M361" s="36"/>
    </row>
    <row r="362" spans="1:13" x14ac:dyDescent="0.25">
      <c r="A362" s="62"/>
      <c r="B362" s="62"/>
      <c r="C362" s="37"/>
      <c r="D362" s="37"/>
      <c r="E362" s="37"/>
      <c r="F362" s="64"/>
      <c r="G362" s="35"/>
      <c r="H362" s="26"/>
      <c r="I362" s="64"/>
      <c r="J362" s="37"/>
      <c r="K362" s="32"/>
      <c r="M362" s="36"/>
    </row>
    <row r="363" spans="1:13" x14ac:dyDescent="0.25">
      <c r="A363" s="62"/>
      <c r="B363" s="62"/>
      <c r="C363" s="37"/>
      <c r="D363" s="37"/>
      <c r="E363" s="37"/>
      <c r="F363" s="64"/>
      <c r="G363" s="35"/>
      <c r="H363" s="26"/>
      <c r="I363" s="64"/>
      <c r="J363" s="37"/>
      <c r="K363" s="32"/>
      <c r="M363" s="36"/>
    </row>
    <row r="364" spans="1:13" x14ac:dyDescent="0.25">
      <c r="A364" s="62"/>
      <c r="B364" s="62"/>
      <c r="C364" s="37"/>
      <c r="D364" s="37"/>
      <c r="E364" s="37"/>
      <c r="F364" s="64"/>
      <c r="G364" s="35"/>
      <c r="H364" s="26"/>
      <c r="I364" s="64"/>
      <c r="J364" s="37"/>
      <c r="K364" s="32"/>
      <c r="M364" s="36"/>
    </row>
    <row r="365" spans="1:13" x14ac:dyDescent="0.25">
      <c r="A365" s="62"/>
      <c r="B365" s="62"/>
      <c r="C365" s="37"/>
      <c r="D365" s="37"/>
      <c r="E365" s="37"/>
      <c r="F365" s="64"/>
      <c r="G365" s="35"/>
      <c r="H365" s="26"/>
      <c r="I365" s="64"/>
      <c r="J365" s="37"/>
      <c r="K365" s="32"/>
      <c r="M365" s="36"/>
    </row>
    <row r="366" spans="1:13" x14ac:dyDescent="0.25">
      <c r="A366" s="62"/>
      <c r="B366" s="62"/>
      <c r="C366" s="37"/>
      <c r="D366" s="37"/>
      <c r="E366" s="37"/>
      <c r="F366" s="64"/>
      <c r="G366" s="35"/>
      <c r="H366" s="26"/>
      <c r="I366" s="64"/>
      <c r="J366" s="37"/>
      <c r="K366" s="32"/>
      <c r="M366" s="36"/>
    </row>
    <row r="367" spans="1:13" x14ac:dyDescent="0.25">
      <c r="A367" s="62"/>
      <c r="B367" s="62"/>
      <c r="C367" s="37"/>
      <c r="D367" s="37"/>
      <c r="E367" s="37"/>
      <c r="F367" s="64"/>
      <c r="G367" s="35"/>
      <c r="H367" s="26"/>
      <c r="I367" s="64"/>
      <c r="J367" s="37"/>
      <c r="K367" s="32"/>
      <c r="M367" s="36"/>
    </row>
    <row r="368" spans="1:13" x14ac:dyDescent="0.25">
      <c r="A368" s="62"/>
      <c r="B368" s="62"/>
      <c r="C368" s="37"/>
      <c r="D368" s="37"/>
      <c r="E368" s="37"/>
      <c r="F368" s="64"/>
      <c r="G368" s="35"/>
      <c r="H368" s="26"/>
      <c r="I368" s="64"/>
      <c r="J368" s="37"/>
      <c r="K368" s="32"/>
      <c r="M368" s="36"/>
    </row>
    <row r="369" spans="1:13" x14ac:dyDescent="0.25">
      <c r="A369" s="62"/>
      <c r="B369" s="62"/>
      <c r="C369" s="37"/>
      <c r="D369" s="37"/>
      <c r="E369" s="37"/>
      <c r="F369" s="64"/>
      <c r="G369" s="35"/>
      <c r="H369" s="26"/>
      <c r="I369" s="64"/>
      <c r="J369" s="37"/>
      <c r="K369" s="32"/>
      <c r="M369" s="36"/>
    </row>
    <row r="370" spans="1:13" x14ac:dyDescent="0.25">
      <c r="A370" s="62"/>
      <c r="B370" s="62"/>
      <c r="C370" s="37"/>
      <c r="D370" s="37"/>
      <c r="E370" s="37"/>
      <c r="F370" s="64"/>
      <c r="G370" s="35"/>
      <c r="H370" s="26"/>
      <c r="I370" s="64"/>
      <c r="J370" s="37"/>
      <c r="K370" s="32"/>
      <c r="M370" s="36"/>
    </row>
    <row r="371" spans="1:13" x14ac:dyDescent="0.25">
      <c r="A371" s="62"/>
      <c r="B371" s="62"/>
      <c r="C371" s="37"/>
      <c r="D371" s="37"/>
      <c r="E371" s="37"/>
      <c r="F371" s="64"/>
      <c r="G371" s="35"/>
      <c r="H371" s="26"/>
      <c r="I371" s="64"/>
      <c r="J371" s="37"/>
      <c r="K371" s="32"/>
      <c r="M371" s="36"/>
    </row>
    <row r="372" spans="1:13" x14ac:dyDescent="0.25">
      <c r="A372" s="62"/>
      <c r="B372" s="62"/>
      <c r="C372" s="37"/>
      <c r="D372" s="37"/>
      <c r="E372" s="37"/>
      <c r="F372" s="64"/>
      <c r="G372" s="35"/>
      <c r="H372" s="26"/>
      <c r="I372" s="64"/>
      <c r="J372" s="37"/>
      <c r="K372" s="32"/>
      <c r="M372" s="36"/>
    </row>
    <row r="373" spans="1:13" x14ac:dyDescent="0.25">
      <c r="A373" s="62"/>
      <c r="B373" s="62"/>
      <c r="C373" s="37"/>
      <c r="D373" s="37"/>
      <c r="E373" s="37"/>
      <c r="F373" s="64"/>
      <c r="G373" s="35"/>
      <c r="H373" s="26"/>
      <c r="I373" s="64"/>
      <c r="J373" s="37"/>
      <c r="K373" s="32"/>
      <c r="M373" s="36"/>
    </row>
    <row r="374" spans="1:13" x14ac:dyDescent="0.25">
      <c r="A374" s="62"/>
      <c r="B374" s="62"/>
      <c r="C374" s="37"/>
      <c r="D374" s="37"/>
      <c r="E374" s="37"/>
      <c r="F374" s="64"/>
      <c r="G374" s="35"/>
      <c r="H374" s="26"/>
      <c r="I374" s="64"/>
      <c r="J374" s="37"/>
      <c r="K374" s="32"/>
      <c r="M374" s="36"/>
    </row>
    <row r="375" spans="1:13" x14ac:dyDescent="0.25">
      <c r="A375" s="62"/>
      <c r="B375" s="62"/>
      <c r="C375" s="37"/>
      <c r="D375" s="37"/>
      <c r="E375" s="37"/>
      <c r="F375" s="64"/>
      <c r="G375" s="35"/>
      <c r="H375" s="26"/>
      <c r="I375" s="64"/>
      <c r="J375" s="37"/>
      <c r="K375" s="32"/>
      <c r="M375" s="36"/>
    </row>
    <row r="376" spans="1:13" x14ac:dyDescent="0.25">
      <c r="A376" s="62"/>
      <c r="B376" s="62"/>
      <c r="C376" s="37"/>
      <c r="D376" s="37"/>
      <c r="E376" s="37"/>
      <c r="F376" s="64"/>
      <c r="G376" s="35"/>
      <c r="H376" s="26"/>
      <c r="I376" s="64"/>
      <c r="J376" s="37"/>
      <c r="K376" s="32"/>
      <c r="M376" s="36"/>
    </row>
    <row r="377" spans="1:13" x14ac:dyDescent="0.25">
      <c r="A377" s="62"/>
      <c r="B377" s="62"/>
      <c r="C377" s="37"/>
      <c r="D377" s="37"/>
      <c r="E377" s="37"/>
      <c r="F377" s="64"/>
      <c r="G377" s="35"/>
      <c r="H377" s="26"/>
      <c r="I377" s="64"/>
      <c r="J377" s="37"/>
      <c r="K377" s="32"/>
      <c r="M377" s="36"/>
    </row>
    <row r="378" spans="1:13" x14ac:dyDescent="0.25">
      <c r="A378" s="62"/>
      <c r="B378" s="62"/>
      <c r="C378" s="37"/>
      <c r="D378" s="37"/>
      <c r="E378" s="37"/>
      <c r="F378" s="64"/>
      <c r="G378" s="35"/>
      <c r="H378" s="26"/>
      <c r="I378" s="64"/>
      <c r="J378" s="37"/>
      <c r="K378" s="32"/>
      <c r="M378" s="36"/>
    </row>
    <row r="379" spans="1:13" x14ac:dyDescent="0.25">
      <c r="A379" s="62"/>
      <c r="B379" s="62"/>
      <c r="C379" s="37"/>
      <c r="D379" s="37"/>
      <c r="E379" s="37"/>
      <c r="F379" s="64"/>
      <c r="G379" s="35"/>
      <c r="H379" s="26"/>
      <c r="I379" s="64"/>
      <c r="J379" s="37"/>
      <c r="K379" s="32"/>
      <c r="M379" s="36"/>
    </row>
    <row r="380" spans="1:13" x14ac:dyDescent="0.25">
      <c r="A380" s="62"/>
      <c r="B380" s="62"/>
      <c r="C380" s="37"/>
      <c r="D380" s="37"/>
      <c r="E380" s="37"/>
      <c r="F380" s="64"/>
      <c r="G380" s="35"/>
      <c r="H380" s="26"/>
      <c r="I380" s="64"/>
      <c r="J380" s="37"/>
      <c r="K380" s="32"/>
      <c r="M380" s="36"/>
    </row>
    <row r="381" spans="1:13" x14ac:dyDescent="0.25">
      <c r="A381" s="62"/>
      <c r="B381" s="62"/>
      <c r="C381" s="37"/>
      <c r="D381" s="37"/>
      <c r="E381" s="37"/>
      <c r="F381" s="64"/>
      <c r="G381" s="35"/>
      <c r="H381" s="26"/>
      <c r="I381" s="64"/>
      <c r="J381" s="37"/>
      <c r="K381" s="32"/>
      <c r="M381" s="36"/>
    </row>
    <row r="382" spans="1:13" x14ac:dyDescent="0.25">
      <c r="A382" s="62"/>
      <c r="B382" s="62"/>
      <c r="C382" s="37"/>
      <c r="D382" s="37"/>
      <c r="E382" s="37"/>
      <c r="F382" s="64"/>
      <c r="G382" s="35"/>
      <c r="H382" s="26"/>
      <c r="I382" s="64"/>
      <c r="J382" s="37"/>
      <c r="K382" s="32"/>
      <c r="M382" s="36"/>
    </row>
    <row r="383" spans="1:13" x14ac:dyDescent="0.25">
      <c r="A383" s="62"/>
      <c r="B383" s="62"/>
      <c r="C383" s="37"/>
      <c r="D383" s="37"/>
      <c r="E383" s="37"/>
      <c r="F383" s="64"/>
      <c r="G383" s="35"/>
      <c r="H383" s="26"/>
      <c r="I383" s="64"/>
      <c r="J383" s="37"/>
      <c r="K383" s="32"/>
      <c r="M383" s="36"/>
    </row>
    <row r="384" spans="1:13" x14ac:dyDescent="0.25">
      <c r="A384" s="62"/>
      <c r="B384" s="62"/>
      <c r="C384" s="37"/>
      <c r="D384" s="37"/>
      <c r="E384" s="37"/>
      <c r="F384" s="64"/>
      <c r="G384" s="35"/>
      <c r="H384" s="26"/>
      <c r="I384" s="64"/>
      <c r="J384" s="37"/>
      <c r="K384" s="32"/>
      <c r="M384" s="36"/>
    </row>
    <row r="385" spans="1:13" x14ac:dyDescent="0.25">
      <c r="A385" s="62"/>
      <c r="B385" s="62"/>
      <c r="C385" s="37"/>
      <c r="D385" s="37"/>
      <c r="E385" s="37"/>
      <c r="F385" s="64"/>
      <c r="G385" s="35"/>
      <c r="H385" s="26"/>
      <c r="I385" s="64"/>
      <c r="J385" s="37"/>
      <c r="K385" s="32"/>
      <c r="M385" s="36"/>
    </row>
    <row r="386" spans="1:13" x14ac:dyDescent="0.25">
      <c r="A386" s="62"/>
      <c r="B386" s="62"/>
      <c r="C386" s="37"/>
      <c r="D386" s="37"/>
      <c r="E386" s="37"/>
      <c r="F386" s="64"/>
      <c r="G386" s="35"/>
      <c r="H386" s="26"/>
      <c r="I386" s="64"/>
      <c r="J386" s="37"/>
      <c r="K386" s="32"/>
      <c r="M386" s="36"/>
    </row>
    <row r="387" spans="1:13" x14ac:dyDescent="0.25">
      <c r="A387" s="62"/>
      <c r="B387" s="62"/>
      <c r="C387" s="37"/>
      <c r="D387" s="37"/>
      <c r="E387" s="37"/>
      <c r="F387" s="64"/>
      <c r="G387" s="35"/>
      <c r="H387" s="26"/>
      <c r="I387" s="64"/>
      <c r="J387" s="37"/>
      <c r="K387" s="32"/>
      <c r="M387" s="36"/>
    </row>
    <row r="388" spans="1:13" x14ac:dyDescent="0.25">
      <c r="A388" s="59"/>
      <c r="B388" s="59"/>
      <c r="C388" s="34"/>
      <c r="D388" s="34"/>
      <c r="E388" s="34"/>
      <c r="F388" s="63"/>
      <c r="G388" s="35"/>
      <c r="H388" s="26"/>
      <c r="I388" s="63"/>
      <c r="J388" s="34"/>
      <c r="K388" s="32"/>
      <c r="M388" s="36"/>
    </row>
    <row r="389" spans="1:13" x14ac:dyDescent="0.25">
      <c r="A389" s="59"/>
      <c r="B389" s="59"/>
      <c r="C389" s="34"/>
      <c r="D389" s="34"/>
      <c r="E389" s="34"/>
      <c r="F389" s="63"/>
      <c r="G389" s="35"/>
      <c r="H389" s="26"/>
      <c r="I389" s="63"/>
      <c r="J389" s="34"/>
      <c r="K389" s="32"/>
      <c r="M389" s="36"/>
    </row>
    <row r="390" spans="1:13" x14ac:dyDescent="0.25">
      <c r="A390" s="59"/>
      <c r="B390" s="59"/>
      <c r="C390" s="34"/>
      <c r="D390" s="34"/>
      <c r="E390" s="34"/>
      <c r="F390" s="63"/>
      <c r="G390" s="35"/>
      <c r="H390" s="26"/>
      <c r="I390" s="63"/>
      <c r="J390" s="34"/>
      <c r="K390" s="32"/>
      <c r="M390" s="36"/>
    </row>
    <row r="391" spans="1:13" x14ac:dyDescent="0.25">
      <c r="A391" s="59"/>
      <c r="B391" s="59"/>
      <c r="C391" s="34"/>
      <c r="D391" s="34"/>
      <c r="E391" s="34"/>
      <c r="F391" s="63"/>
      <c r="G391" s="35"/>
      <c r="H391" s="26"/>
      <c r="I391" s="63"/>
      <c r="J391" s="34"/>
      <c r="K391" s="32"/>
      <c r="M391" s="36"/>
    </row>
    <row r="392" spans="1:13" x14ac:dyDescent="0.25">
      <c r="A392" s="59"/>
      <c r="B392" s="59"/>
      <c r="C392" s="34"/>
      <c r="D392" s="34"/>
      <c r="E392" s="34"/>
      <c r="F392" s="63"/>
      <c r="G392" s="35"/>
      <c r="H392" s="26"/>
      <c r="I392" s="63"/>
      <c r="J392" s="34"/>
      <c r="K392" s="32"/>
      <c r="M392" s="36"/>
    </row>
    <row r="393" spans="1:13" x14ac:dyDescent="0.25">
      <c r="A393" s="59"/>
      <c r="B393" s="59"/>
      <c r="C393" s="34"/>
      <c r="D393" s="34"/>
      <c r="E393" s="34"/>
      <c r="F393" s="63"/>
      <c r="G393" s="35"/>
      <c r="H393" s="26"/>
      <c r="I393" s="63"/>
      <c r="J393" s="34"/>
      <c r="K393" s="32"/>
      <c r="M393" s="36"/>
    </row>
    <row r="394" spans="1:13" x14ac:dyDescent="0.25">
      <c r="A394" s="59"/>
      <c r="B394" s="59"/>
      <c r="C394" s="34"/>
      <c r="D394" s="34"/>
      <c r="E394" s="34"/>
      <c r="F394" s="63"/>
      <c r="G394" s="35"/>
      <c r="H394" s="26"/>
      <c r="I394" s="63"/>
      <c r="J394" s="34"/>
      <c r="K394" s="32"/>
      <c r="M394" s="36"/>
    </row>
    <row r="395" spans="1:13" x14ac:dyDescent="0.25">
      <c r="A395" s="59"/>
      <c r="B395" s="59"/>
      <c r="C395" s="34"/>
      <c r="D395" s="34"/>
      <c r="E395" s="34"/>
      <c r="F395" s="63"/>
      <c r="G395" s="35"/>
      <c r="H395" s="26"/>
      <c r="I395" s="63"/>
      <c r="J395" s="34"/>
      <c r="K395" s="32"/>
      <c r="M395" s="36"/>
    </row>
    <row r="396" spans="1:13" x14ac:dyDescent="0.25">
      <c r="A396" s="59"/>
      <c r="B396" s="59"/>
      <c r="C396" s="34"/>
      <c r="D396" s="34"/>
      <c r="E396" s="34"/>
      <c r="F396" s="63"/>
      <c r="G396" s="35"/>
      <c r="H396" s="26"/>
      <c r="I396" s="63"/>
      <c r="J396" s="34"/>
      <c r="K396" s="32"/>
      <c r="M396" s="36"/>
    </row>
    <row r="397" spans="1:13" x14ac:dyDescent="0.25">
      <c r="A397" s="59"/>
      <c r="B397" s="59"/>
      <c r="C397" s="34"/>
      <c r="D397" s="34"/>
      <c r="E397" s="34"/>
      <c r="F397" s="63"/>
      <c r="G397" s="35"/>
      <c r="H397" s="26"/>
      <c r="I397" s="63"/>
      <c r="J397" s="34"/>
      <c r="K397" s="32"/>
      <c r="M397" s="36"/>
    </row>
    <row r="398" spans="1:13" x14ac:dyDescent="0.25">
      <c r="A398" s="59"/>
      <c r="B398" s="59"/>
      <c r="C398" s="34"/>
      <c r="D398" s="34"/>
      <c r="E398" s="34"/>
      <c r="F398" s="63"/>
      <c r="G398" s="35"/>
      <c r="H398" s="26"/>
      <c r="I398" s="63"/>
      <c r="J398" s="34"/>
      <c r="K398" s="32"/>
      <c r="M398" s="36"/>
    </row>
    <row r="399" spans="1:13" x14ac:dyDescent="0.25">
      <c r="A399" s="59"/>
      <c r="B399" s="59"/>
      <c r="C399" s="34"/>
      <c r="D399" s="34"/>
      <c r="E399" s="34"/>
      <c r="F399" s="63"/>
      <c r="G399" s="35"/>
      <c r="H399" s="26"/>
      <c r="I399" s="63"/>
      <c r="J399" s="34"/>
      <c r="K399" s="32"/>
      <c r="M399" s="36"/>
    </row>
    <row r="400" spans="1:13" x14ac:dyDescent="0.25">
      <c r="A400" s="59"/>
      <c r="B400" s="59"/>
      <c r="C400" s="34"/>
      <c r="D400" s="34"/>
      <c r="E400" s="34"/>
      <c r="F400" s="63"/>
      <c r="G400" s="35"/>
      <c r="H400" s="26"/>
      <c r="I400" s="63"/>
      <c r="J400" s="34"/>
      <c r="K400" s="32"/>
      <c r="M400" s="36"/>
    </row>
    <row r="401" spans="1:13" x14ac:dyDescent="0.25">
      <c r="A401" s="59"/>
      <c r="B401" s="59"/>
      <c r="C401" s="34"/>
      <c r="D401" s="34"/>
      <c r="E401" s="34"/>
      <c r="F401" s="63"/>
      <c r="G401" s="35"/>
      <c r="H401" s="26"/>
      <c r="I401" s="63"/>
      <c r="J401" s="34"/>
      <c r="K401" s="32"/>
      <c r="M401" s="36"/>
    </row>
    <row r="402" spans="1:13" x14ac:dyDescent="0.25">
      <c r="A402" s="59"/>
      <c r="B402" s="59"/>
      <c r="C402" s="34"/>
      <c r="D402" s="34"/>
      <c r="E402" s="34"/>
      <c r="F402" s="63"/>
      <c r="G402" s="35"/>
      <c r="H402" s="26"/>
      <c r="I402" s="63"/>
      <c r="J402" s="34"/>
      <c r="K402" s="32"/>
      <c r="M402" s="36"/>
    </row>
    <row r="403" spans="1:13" x14ac:dyDescent="0.25">
      <c r="A403" s="59"/>
      <c r="B403" s="59"/>
      <c r="C403" s="34"/>
      <c r="D403" s="34"/>
      <c r="E403" s="34"/>
      <c r="F403" s="63"/>
      <c r="G403" s="35"/>
      <c r="H403" s="26"/>
      <c r="I403" s="63"/>
      <c r="J403" s="34"/>
      <c r="K403" s="32"/>
      <c r="M403" s="36"/>
    </row>
    <row r="404" spans="1:13" x14ac:dyDescent="0.25">
      <c r="A404" s="59"/>
      <c r="B404" s="59"/>
      <c r="C404" s="34"/>
      <c r="D404" s="34"/>
      <c r="E404" s="34"/>
      <c r="F404" s="63"/>
      <c r="G404" s="35"/>
      <c r="H404" s="26"/>
      <c r="I404" s="63"/>
      <c r="J404" s="34"/>
      <c r="K404" s="32"/>
      <c r="M404" s="36"/>
    </row>
    <row r="405" spans="1:13" x14ac:dyDescent="0.25">
      <c r="A405" s="59"/>
      <c r="B405" s="59"/>
      <c r="C405" s="34"/>
      <c r="D405" s="34"/>
      <c r="E405" s="34"/>
      <c r="F405" s="63"/>
      <c r="G405" s="35"/>
      <c r="H405" s="26"/>
      <c r="I405" s="63"/>
      <c r="J405" s="34"/>
      <c r="K405" s="32"/>
      <c r="M405" s="36"/>
    </row>
    <row r="406" spans="1:13" x14ac:dyDescent="0.25">
      <c r="A406" s="59"/>
      <c r="B406" s="59"/>
      <c r="C406" s="34"/>
      <c r="D406" s="34"/>
      <c r="E406" s="34"/>
      <c r="F406" s="63"/>
      <c r="G406" s="35"/>
      <c r="H406" s="26"/>
      <c r="I406" s="63"/>
      <c r="J406" s="34"/>
      <c r="K406" s="32"/>
      <c r="M406" s="36"/>
    </row>
    <row r="407" spans="1:13" x14ac:dyDescent="0.25">
      <c r="A407" s="59"/>
      <c r="B407" s="59"/>
      <c r="C407" s="34"/>
      <c r="D407" s="34"/>
      <c r="E407" s="34"/>
      <c r="F407" s="63"/>
      <c r="G407" s="35"/>
      <c r="H407" s="26"/>
      <c r="I407" s="63"/>
      <c r="J407" s="34"/>
      <c r="K407" s="32"/>
      <c r="M407" s="36"/>
    </row>
    <row r="408" spans="1:13" x14ac:dyDescent="0.25">
      <c r="A408" s="59"/>
      <c r="B408" s="59"/>
      <c r="C408" s="34"/>
      <c r="D408" s="34"/>
      <c r="E408" s="34"/>
      <c r="F408" s="63"/>
      <c r="G408" s="35"/>
      <c r="H408" s="26"/>
      <c r="I408" s="63"/>
      <c r="J408" s="34"/>
      <c r="K408" s="32"/>
      <c r="M408" s="36"/>
    </row>
    <row r="409" spans="1:13" x14ac:dyDescent="0.25">
      <c r="A409" s="59"/>
      <c r="B409" s="59"/>
      <c r="C409" s="34"/>
      <c r="D409" s="34"/>
      <c r="E409" s="34"/>
      <c r="F409" s="63"/>
      <c r="G409" s="35"/>
      <c r="H409" s="26"/>
      <c r="I409" s="63"/>
      <c r="J409" s="34"/>
      <c r="K409" s="32"/>
      <c r="M409" s="36"/>
    </row>
    <row r="410" spans="1:13" x14ac:dyDescent="0.25">
      <c r="A410" s="59"/>
      <c r="B410" s="59"/>
      <c r="C410" s="34"/>
      <c r="D410" s="34"/>
      <c r="E410" s="34"/>
      <c r="F410" s="63"/>
      <c r="G410" s="35"/>
      <c r="H410" s="26"/>
      <c r="I410" s="63"/>
      <c r="J410" s="34"/>
      <c r="K410" s="32"/>
      <c r="M410" s="36"/>
    </row>
    <row r="411" spans="1:13" x14ac:dyDescent="0.25">
      <c r="A411" s="59"/>
      <c r="B411" s="59"/>
      <c r="C411" s="34"/>
      <c r="D411" s="34"/>
      <c r="E411" s="34"/>
      <c r="F411" s="63"/>
      <c r="G411" s="35"/>
      <c r="H411" s="26"/>
      <c r="I411" s="63"/>
      <c r="J411" s="34"/>
      <c r="K411" s="32"/>
      <c r="M411" s="36"/>
    </row>
    <row r="412" spans="1:13" x14ac:dyDescent="0.25">
      <c r="A412" s="59"/>
      <c r="B412" s="59"/>
      <c r="C412" s="34"/>
      <c r="D412" s="34"/>
      <c r="E412" s="34"/>
      <c r="F412" s="63"/>
      <c r="G412" s="35"/>
      <c r="H412" s="26"/>
      <c r="I412" s="63"/>
      <c r="J412" s="34"/>
      <c r="K412" s="32"/>
      <c r="M412" s="36"/>
    </row>
    <row r="413" spans="1:13" x14ac:dyDescent="0.25">
      <c r="A413" s="59"/>
      <c r="B413" s="59"/>
      <c r="C413" s="34"/>
      <c r="D413" s="34"/>
      <c r="E413" s="34"/>
      <c r="F413" s="63"/>
      <c r="G413" s="35"/>
      <c r="H413" s="26"/>
      <c r="I413" s="63"/>
      <c r="J413" s="34"/>
      <c r="K413" s="32"/>
      <c r="M413" s="36"/>
    </row>
    <row r="414" spans="1:13" x14ac:dyDescent="0.25">
      <c r="A414" s="59"/>
      <c r="B414" s="59"/>
      <c r="C414" s="34"/>
      <c r="D414" s="34"/>
      <c r="E414" s="34"/>
      <c r="F414" s="63"/>
      <c r="G414" s="35"/>
      <c r="H414" s="26"/>
      <c r="I414" s="63"/>
      <c r="J414" s="34"/>
      <c r="K414" s="32"/>
      <c r="M414" s="36"/>
    </row>
    <row r="415" spans="1:13" x14ac:dyDescent="0.25">
      <c r="A415" s="59"/>
      <c r="B415" s="59"/>
      <c r="C415" s="34"/>
      <c r="D415" s="34"/>
      <c r="E415" s="34"/>
      <c r="F415" s="63"/>
      <c r="G415" s="35"/>
      <c r="H415" s="26"/>
      <c r="I415" s="63"/>
      <c r="J415" s="34"/>
      <c r="K415" s="32"/>
      <c r="M415" s="36"/>
    </row>
    <row r="416" spans="1:13" x14ac:dyDescent="0.25">
      <c r="A416" s="59"/>
      <c r="B416" s="59"/>
      <c r="C416" s="34"/>
      <c r="D416" s="34"/>
      <c r="E416" s="34"/>
      <c r="F416" s="63"/>
      <c r="G416" s="35"/>
      <c r="H416" s="26"/>
      <c r="I416" s="63"/>
      <c r="J416" s="34"/>
      <c r="K416" s="32"/>
      <c r="M416" s="36"/>
    </row>
    <row r="417" spans="1:13" x14ac:dyDescent="0.25">
      <c r="A417" s="59"/>
      <c r="B417" s="59"/>
      <c r="C417" s="34"/>
      <c r="D417" s="34"/>
      <c r="E417" s="34"/>
      <c r="F417" s="63"/>
      <c r="G417" s="35"/>
      <c r="H417" s="26"/>
      <c r="I417" s="63"/>
      <c r="J417" s="34"/>
      <c r="K417" s="32"/>
      <c r="M417" s="36"/>
    </row>
    <row r="418" spans="1:13" x14ac:dyDescent="0.25">
      <c r="A418" s="59"/>
      <c r="B418" s="59"/>
      <c r="C418" s="34"/>
      <c r="D418" s="34"/>
      <c r="E418" s="34"/>
      <c r="F418" s="63"/>
      <c r="G418" s="35"/>
      <c r="H418" s="26"/>
      <c r="I418" s="63"/>
      <c r="J418" s="34"/>
      <c r="K418" s="32"/>
      <c r="M418" s="36"/>
    </row>
    <row r="419" spans="1:13" x14ac:dyDescent="0.25">
      <c r="A419" s="59"/>
      <c r="B419" s="59"/>
      <c r="C419" s="34"/>
      <c r="D419" s="34"/>
      <c r="E419" s="34"/>
      <c r="F419" s="63"/>
      <c r="G419" s="35"/>
      <c r="H419" s="26"/>
      <c r="I419" s="63"/>
      <c r="J419" s="34"/>
      <c r="K419" s="32"/>
      <c r="M419" s="36"/>
    </row>
    <row r="420" spans="1:13" x14ac:dyDescent="0.25">
      <c r="A420" s="59"/>
      <c r="B420" s="59"/>
      <c r="C420" s="34"/>
      <c r="D420" s="34"/>
      <c r="E420" s="34"/>
      <c r="F420" s="63"/>
      <c r="G420" s="35"/>
      <c r="H420" s="26"/>
      <c r="I420" s="63"/>
      <c r="J420" s="34"/>
      <c r="K420" s="32"/>
      <c r="M420" s="36"/>
    </row>
    <row r="421" spans="1:13" x14ac:dyDescent="0.25">
      <c r="A421" s="59"/>
      <c r="B421" s="59"/>
      <c r="C421" s="34"/>
      <c r="D421" s="34"/>
      <c r="E421" s="34"/>
      <c r="F421" s="63"/>
      <c r="G421" s="35"/>
      <c r="H421" s="26"/>
      <c r="I421" s="63"/>
      <c r="J421" s="34"/>
      <c r="K421" s="32"/>
      <c r="M421" s="36"/>
    </row>
    <row r="422" spans="1:13" x14ac:dyDescent="0.25">
      <c r="A422" s="59"/>
      <c r="B422" s="59"/>
      <c r="C422" s="34"/>
      <c r="D422" s="34"/>
      <c r="E422" s="34"/>
      <c r="F422" s="63"/>
      <c r="G422" s="35"/>
      <c r="H422" s="26"/>
      <c r="I422" s="63"/>
      <c r="J422" s="34"/>
      <c r="K422" s="32"/>
      <c r="M422" s="36"/>
    </row>
    <row r="423" spans="1:13" x14ac:dyDescent="0.25">
      <c r="A423" s="59"/>
      <c r="B423" s="59"/>
      <c r="C423" s="34"/>
      <c r="D423" s="34"/>
      <c r="E423" s="34"/>
      <c r="F423" s="63"/>
      <c r="G423" s="35"/>
      <c r="H423" s="26"/>
      <c r="I423" s="63"/>
      <c r="J423" s="34"/>
      <c r="K423" s="32"/>
      <c r="M423" s="36"/>
    </row>
    <row r="424" spans="1:13" x14ac:dyDescent="0.25">
      <c r="A424" s="59"/>
      <c r="B424" s="59"/>
      <c r="C424" s="34"/>
      <c r="D424" s="34"/>
      <c r="E424" s="34"/>
      <c r="F424" s="63"/>
      <c r="G424" s="35"/>
      <c r="H424" s="26"/>
      <c r="I424" s="63"/>
      <c r="J424" s="34"/>
      <c r="K424" s="32"/>
      <c r="M424" s="36"/>
    </row>
    <row r="425" spans="1:13" x14ac:dyDescent="0.25">
      <c r="A425" s="59"/>
      <c r="B425" s="59"/>
      <c r="C425" s="34"/>
      <c r="D425" s="34"/>
      <c r="E425" s="34"/>
      <c r="F425" s="63"/>
      <c r="G425" s="35"/>
      <c r="H425" s="26"/>
      <c r="I425" s="63"/>
      <c r="J425" s="34"/>
      <c r="K425" s="32"/>
      <c r="M425" s="36"/>
    </row>
    <row r="426" spans="1:13" x14ac:dyDescent="0.25">
      <c r="A426" s="59"/>
      <c r="B426" s="59"/>
      <c r="C426" s="34"/>
      <c r="D426" s="34"/>
      <c r="E426" s="34"/>
      <c r="F426" s="63"/>
      <c r="G426" s="35"/>
      <c r="H426" s="26"/>
      <c r="I426" s="63"/>
      <c r="J426" s="34"/>
      <c r="K426" s="32"/>
      <c r="M426" s="36"/>
    </row>
    <row r="427" spans="1:13" x14ac:dyDescent="0.25">
      <c r="A427" s="59"/>
      <c r="B427" s="59"/>
      <c r="C427" s="34"/>
      <c r="D427" s="34"/>
      <c r="E427" s="34"/>
      <c r="F427" s="63"/>
      <c r="G427" s="35"/>
      <c r="H427" s="26"/>
      <c r="I427" s="63"/>
      <c r="J427" s="34"/>
      <c r="K427" s="32"/>
      <c r="M427" s="36"/>
    </row>
    <row r="428" spans="1:13" x14ac:dyDescent="0.25">
      <c r="A428" s="59"/>
      <c r="B428" s="59"/>
      <c r="C428" s="34"/>
      <c r="D428" s="34"/>
      <c r="E428" s="34"/>
      <c r="F428" s="63"/>
      <c r="G428" s="35"/>
      <c r="H428" s="26"/>
      <c r="I428" s="63"/>
      <c r="J428" s="34"/>
      <c r="K428" s="32"/>
      <c r="M428" s="36"/>
    </row>
    <row r="429" spans="1:13" x14ac:dyDescent="0.25">
      <c r="A429" s="59"/>
      <c r="B429" s="59"/>
      <c r="C429" s="34"/>
      <c r="D429" s="34"/>
      <c r="E429" s="34"/>
      <c r="F429" s="63"/>
      <c r="G429" s="35"/>
      <c r="H429" s="26"/>
      <c r="I429" s="63"/>
      <c r="J429" s="34"/>
      <c r="K429" s="32"/>
      <c r="M429" s="36"/>
    </row>
    <row r="430" spans="1:13" x14ac:dyDescent="0.25">
      <c r="A430" s="59"/>
      <c r="B430" s="59"/>
      <c r="C430" s="34"/>
      <c r="D430" s="34"/>
      <c r="E430" s="34"/>
      <c r="F430" s="63"/>
      <c r="G430" s="35"/>
      <c r="H430" s="26"/>
      <c r="I430" s="63"/>
      <c r="J430" s="34"/>
      <c r="K430" s="32"/>
      <c r="M430" s="36"/>
    </row>
    <row r="431" spans="1:13" x14ac:dyDescent="0.25">
      <c r="A431" s="59"/>
      <c r="B431" s="59"/>
      <c r="C431" s="34"/>
      <c r="D431" s="34"/>
      <c r="E431" s="34"/>
      <c r="F431" s="63"/>
      <c r="G431" s="35"/>
      <c r="H431" s="26"/>
      <c r="I431" s="63"/>
      <c r="J431" s="34"/>
      <c r="K431" s="32"/>
      <c r="M431" s="36"/>
    </row>
    <row r="432" spans="1:13" x14ac:dyDescent="0.25">
      <c r="A432" s="59"/>
      <c r="B432" s="59"/>
      <c r="C432" s="34"/>
      <c r="D432" s="34"/>
      <c r="E432" s="34"/>
      <c r="F432" s="63"/>
      <c r="G432" s="35"/>
      <c r="H432" s="26"/>
      <c r="I432" s="63"/>
      <c r="J432" s="34"/>
      <c r="K432" s="32"/>
      <c r="M432" s="36"/>
    </row>
    <row r="433" spans="1:13" x14ac:dyDescent="0.25">
      <c r="A433" s="59"/>
      <c r="B433" s="59"/>
      <c r="C433" s="34"/>
      <c r="D433" s="34"/>
      <c r="E433" s="34"/>
      <c r="F433" s="63"/>
      <c r="G433" s="35"/>
      <c r="H433" s="26"/>
      <c r="I433" s="63"/>
      <c r="J433" s="34"/>
      <c r="K433" s="32"/>
      <c r="M433" s="36"/>
    </row>
    <row r="434" spans="1:13" x14ac:dyDescent="0.25">
      <c r="A434" s="59"/>
      <c r="B434" s="59"/>
      <c r="C434" s="34"/>
      <c r="D434" s="34"/>
      <c r="E434" s="34"/>
      <c r="F434" s="63"/>
      <c r="G434" s="35"/>
      <c r="H434" s="26"/>
      <c r="I434" s="63"/>
      <c r="J434" s="34"/>
      <c r="K434" s="32"/>
      <c r="M434" s="36"/>
    </row>
    <row r="435" spans="1:13" x14ac:dyDescent="0.25">
      <c r="A435" s="59"/>
      <c r="B435" s="59"/>
      <c r="C435" s="34"/>
      <c r="D435" s="34"/>
      <c r="E435" s="34"/>
      <c r="F435" s="63"/>
      <c r="G435" s="35"/>
      <c r="H435" s="26"/>
      <c r="I435" s="63"/>
      <c r="J435" s="34"/>
      <c r="K435" s="32"/>
      <c r="M435" s="36"/>
    </row>
    <row r="436" spans="1:13" x14ac:dyDescent="0.25">
      <c r="A436" s="59"/>
      <c r="B436" s="59"/>
      <c r="C436" s="34"/>
      <c r="D436" s="34"/>
      <c r="E436" s="34"/>
      <c r="F436" s="63"/>
      <c r="G436" s="35"/>
      <c r="H436" s="26"/>
      <c r="I436" s="63"/>
      <c r="J436" s="34"/>
      <c r="K436" s="32"/>
      <c r="M436" s="36"/>
    </row>
    <row r="437" spans="1:13" x14ac:dyDescent="0.25">
      <c r="A437" s="59"/>
      <c r="B437" s="59"/>
      <c r="C437" s="34"/>
      <c r="D437" s="34"/>
      <c r="E437" s="34"/>
      <c r="F437" s="63"/>
      <c r="G437" s="35"/>
      <c r="H437" s="26"/>
      <c r="I437" s="63"/>
      <c r="J437" s="34"/>
      <c r="K437" s="32"/>
      <c r="M437" s="36"/>
    </row>
    <row r="438" spans="1:13" x14ac:dyDescent="0.25">
      <c r="A438" s="59"/>
      <c r="B438" s="59"/>
      <c r="C438" s="34"/>
      <c r="D438" s="34"/>
      <c r="E438" s="34"/>
      <c r="F438" s="63"/>
      <c r="G438" s="35"/>
      <c r="H438" s="26"/>
      <c r="I438" s="63"/>
      <c r="J438" s="34"/>
      <c r="K438" s="32"/>
      <c r="M438" s="36"/>
    </row>
    <row r="439" spans="1:13" x14ac:dyDescent="0.25">
      <c r="A439" s="59"/>
      <c r="B439" s="59"/>
      <c r="C439" s="34"/>
      <c r="D439" s="34"/>
      <c r="E439" s="34"/>
      <c r="F439" s="63"/>
      <c r="G439" s="35"/>
      <c r="H439" s="26"/>
      <c r="I439" s="63"/>
      <c r="J439" s="34"/>
      <c r="K439" s="32"/>
      <c r="M439" s="36"/>
    </row>
    <row r="440" spans="1:13" x14ac:dyDescent="0.25">
      <c r="A440" s="59"/>
      <c r="B440" s="59"/>
      <c r="C440" s="34"/>
      <c r="D440" s="34"/>
      <c r="E440" s="34"/>
      <c r="F440" s="63"/>
      <c r="G440" s="35"/>
      <c r="H440" s="26"/>
      <c r="I440" s="63"/>
      <c r="J440" s="34"/>
      <c r="K440" s="32"/>
      <c r="M440" s="36"/>
    </row>
    <row r="441" spans="1:13" x14ac:dyDescent="0.25">
      <c r="A441" s="59"/>
      <c r="B441" s="59"/>
      <c r="C441" s="34"/>
      <c r="D441" s="34"/>
      <c r="E441" s="34"/>
      <c r="F441" s="63"/>
      <c r="G441" s="35"/>
      <c r="H441" s="26"/>
      <c r="I441" s="63"/>
      <c r="J441" s="34"/>
      <c r="K441" s="32"/>
      <c r="M441" s="36"/>
    </row>
    <row r="442" spans="1:13" x14ac:dyDescent="0.25">
      <c r="A442" s="59"/>
      <c r="B442" s="59"/>
      <c r="C442" s="34"/>
      <c r="D442" s="34"/>
      <c r="E442" s="34"/>
      <c r="F442" s="63"/>
      <c r="G442" s="35"/>
      <c r="H442" s="26"/>
      <c r="I442" s="63"/>
      <c r="J442" s="34"/>
      <c r="K442" s="32"/>
      <c r="M442" s="36"/>
    </row>
    <row r="443" spans="1:13" x14ac:dyDescent="0.25">
      <c r="A443" s="59"/>
      <c r="B443" s="59"/>
      <c r="C443" s="34"/>
      <c r="D443" s="34"/>
      <c r="E443" s="34"/>
      <c r="F443" s="63"/>
      <c r="G443" s="35"/>
      <c r="H443" s="26"/>
      <c r="I443" s="63"/>
      <c r="J443" s="34"/>
      <c r="K443" s="32"/>
      <c r="M443" s="36"/>
    </row>
    <row r="444" spans="1:13" x14ac:dyDescent="0.25">
      <c r="A444" s="59"/>
      <c r="B444" s="59"/>
      <c r="C444" s="34"/>
      <c r="D444" s="34"/>
      <c r="E444" s="34"/>
      <c r="F444" s="63"/>
      <c r="G444" s="35"/>
      <c r="H444" s="26"/>
      <c r="I444" s="63"/>
      <c r="J444" s="34"/>
      <c r="K444" s="32"/>
      <c r="M444" s="36"/>
    </row>
    <row r="445" spans="1:13" x14ac:dyDescent="0.25">
      <c r="A445" s="59"/>
      <c r="B445" s="59"/>
      <c r="C445" s="34"/>
      <c r="D445" s="34"/>
      <c r="E445" s="34"/>
      <c r="F445" s="63"/>
      <c r="G445" s="35"/>
      <c r="H445" s="26"/>
      <c r="I445" s="63"/>
      <c r="J445" s="34"/>
      <c r="K445" s="32"/>
      <c r="M445" s="36"/>
    </row>
    <row r="446" spans="1:13" x14ac:dyDescent="0.25">
      <c r="A446" s="59"/>
      <c r="B446" s="59"/>
      <c r="C446" s="34"/>
      <c r="D446" s="34"/>
      <c r="E446" s="34"/>
      <c r="F446" s="63"/>
      <c r="G446" s="35"/>
      <c r="H446" s="26"/>
      <c r="I446" s="63"/>
      <c r="J446" s="34"/>
      <c r="K446" s="32"/>
      <c r="M446" s="36"/>
    </row>
    <row r="447" spans="1:13" x14ac:dyDescent="0.25">
      <c r="A447" s="59"/>
      <c r="B447" s="59"/>
      <c r="C447" s="34"/>
      <c r="D447" s="34"/>
      <c r="E447" s="34"/>
      <c r="F447" s="63"/>
      <c r="G447" s="35"/>
      <c r="H447" s="26"/>
      <c r="I447" s="63"/>
      <c r="J447" s="34"/>
      <c r="K447" s="32"/>
      <c r="M447" s="36"/>
    </row>
    <row r="448" spans="1:13" x14ac:dyDescent="0.25">
      <c r="A448" s="59"/>
      <c r="B448" s="59"/>
      <c r="C448" s="34"/>
      <c r="D448" s="34"/>
      <c r="E448" s="34"/>
      <c r="F448" s="63"/>
      <c r="G448" s="35"/>
      <c r="H448" s="26"/>
      <c r="I448" s="63"/>
      <c r="J448" s="34"/>
      <c r="K448" s="32"/>
      <c r="M448" s="36"/>
    </row>
    <row r="449" spans="1:13" x14ac:dyDescent="0.25">
      <c r="A449" s="59"/>
      <c r="B449" s="59"/>
      <c r="C449" s="34"/>
      <c r="D449" s="34"/>
      <c r="E449" s="34"/>
      <c r="F449" s="63"/>
      <c r="G449" s="35"/>
      <c r="H449" s="26"/>
      <c r="I449" s="63"/>
      <c r="J449" s="34"/>
      <c r="K449" s="32"/>
      <c r="M449" s="36"/>
    </row>
    <row r="450" spans="1:13" x14ac:dyDescent="0.25">
      <c r="A450" s="59"/>
      <c r="B450" s="59"/>
      <c r="C450" s="34"/>
      <c r="D450" s="34"/>
      <c r="E450" s="34"/>
      <c r="F450" s="63"/>
      <c r="G450" s="35"/>
      <c r="H450" s="26"/>
      <c r="I450" s="63"/>
      <c r="J450" s="34"/>
      <c r="K450" s="32"/>
      <c r="M450" s="36"/>
    </row>
    <row r="451" spans="1:13" x14ac:dyDescent="0.25">
      <c r="A451" s="59"/>
      <c r="B451" s="59"/>
      <c r="C451" s="34"/>
      <c r="D451" s="34"/>
      <c r="E451" s="34"/>
      <c r="F451" s="63"/>
      <c r="G451" s="35"/>
      <c r="H451" s="26"/>
      <c r="I451" s="63"/>
      <c r="J451" s="34"/>
      <c r="K451" s="32"/>
      <c r="M451" s="36"/>
    </row>
    <row r="452" spans="1:13" x14ac:dyDescent="0.25">
      <c r="A452" s="59"/>
      <c r="B452" s="59"/>
      <c r="C452" s="34"/>
      <c r="D452" s="34"/>
      <c r="E452" s="34"/>
      <c r="F452" s="63"/>
      <c r="G452" s="35"/>
      <c r="H452" s="26"/>
      <c r="I452" s="63"/>
      <c r="J452" s="34"/>
      <c r="K452" s="32"/>
      <c r="M452" s="36"/>
    </row>
    <row r="453" spans="1:13" x14ac:dyDescent="0.25">
      <c r="A453" s="59"/>
      <c r="B453" s="59"/>
      <c r="C453" s="34"/>
      <c r="D453" s="34"/>
      <c r="E453" s="34"/>
      <c r="F453" s="63"/>
      <c r="G453" s="35"/>
      <c r="H453" s="26"/>
      <c r="I453" s="63"/>
      <c r="J453" s="34"/>
      <c r="K453" s="32"/>
      <c r="M453" s="36"/>
    </row>
    <row r="454" spans="1:13" x14ac:dyDescent="0.25">
      <c r="A454" s="59"/>
      <c r="B454" s="59"/>
      <c r="C454" s="34"/>
      <c r="D454" s="34"/>
      <c r="E454" s="34"/>
      <c r="F454" s="63"/>
      <c r="G454" s="35"/>
      <c r="H454" s="26"/>
      <c r="I454" s="63"/>
      <c r="J454" s="34"/>
      <c r="K454" s="32"/>
      <c r="M454" s="36"/>
    </row>
    <row r="455" spans="1:13" x14ac:dyDescent="0.25">
      <c r="A455" s="59"/>
      <c r="B455" s="59"/>
      <c r="C455" s="34"/>
      <c r="D455" s="34"/>
      <c r="E455" s="34"/>
      <c r="F455" s="63"/>
      <c r="G455" s="35"/>
      <c r="H455" s="26"/>
      <c r="I455" s="63"/>
      <c r="J455" s="34"/>
      <c r="K455" s="32"/>
      <c r="M455" s="36"/>
    </row>
    <row r="456" spans="1:13" x14ac:dyDescent="0.25">
      <c r="A456" s="59"/>
      <c r="B456" s="59"/>
      <c r="C456" s="34"/>
      <c r="D456" s="34"/>
      <c r="E456" s="34"/>
      <c r="F456" s="63"/>
      <c r="G456" s="35"/>
      <c r="H456" s="26"/>
      <c r="I456" s="63"/>
      <c r="J456" s="34"/>
      <c r="K456" s="32"/>
      <c r="M456" s="36"/>
    </row>
    <row r="457" spans="1:13" x14ac:dyDescent="0.25">
      <c r="A457" s="59"/>
      <c r="B457" s="59"/>
      <c r="C457" s="34"/>
      <c r="D457" s="34"/>
      <c r="E457" s="34"/>
      <c r="F457" s="63"/>
      <c r="G457" s="35"/>
      <c r="H457" s="26"/>
      <c r="I457" s="63"/>
      <c r="J457" s="34"/>
      <c r="K457" s="32"/>
      <c r="M457" s="36"/>
    </row>
    <row r="458" spans="1:13" x14ac:dyDescent="0.25">
      <c r="A458" s="59"/>
      <c r="B458" s="59"/>
      <c r="C458" s="34"/>
      <c r="D458" s="34"/>
      <c r="E458" s="34"/>
      <c r="F458" s="63"/>
      <c r="G458" s="35"/>
      <c r="H458" s="26"/>
      <c r="I458" s="63"/>
      <c r="J458" s="34"/>
      <c r="K458" s="32"/>
      <c r="M458" s="36"/>
    </row>
    <row r="459" spans="1:13" x14ac:dyDescent="0.25">
      <c r="A459" s="59"/>
      <c r="B459" s="59"/>
      <c r="C459" s="34"/>
      <c r="D459" s="34"/>
      <c r="E459" s="34"/>
      <c r="F459" s="63"/>
      <c r="G459" s="35"/>
      <c r="H459" s="26"/>
      <c r="I459" s="63"/>
      <c r="J459" s="34"/>
      <c r="K459" s="32"/>
      <c r="M459" s="36"/>
    </row>
    <row r="460" spans="1:13" x14ac:dyDescent="0.25">
      <c r="A460" s="59"/>
      <c r="B460" s="59"/>
      <c r="C460" s="34"/>
      <c r="D460" s="34"/>
      <c r="E460" s="34"/>
      <c r="F460" s="63"/>
      <c r="G460" s="35"/>
      <c r="H460" s="26"/>
      <c r="I460" s="63"/>
      <c r="J460" s="34"/>
      <c r="K460" s="32"/>
      <c r="M460" s="36"/>
    </row>
    <row r="461" spans="1:13" x14ac:dyDescent="0.25">
      <c r="A461" s="59"/>
      <c r="B461" s="59"/>
      <c r="C461" s="34"/>
      <c r="D461" s="34"/>
      <c r="E461" s="34"/>
      <c r="F461" s="63"/>
      <c r="G461" s="35"/>
      <c r="H461" s="26"/>
      <c r="I461" s="63"/>
      <c r="J461" s="34"/>
      <c r="K461" s="32"/>
      <c r="M461" s="36"/>
    </row>
    <row r="462" spans="1:13" x14ac:dyDescent="0.25">
      <c r="A462" s="59"/>
      <c r="B462" s="59"/>
      <c r="C462" s="34"/>
      <c r="D462" s="34"/>
      <c r="E462" s="34"/>
      <c r="F462" s="63"/>
      <c r="G462" s="35"/>
      <c r="H462" s="26"/>
      <c r="I462" s="63"/>
      <c r="J462" s="34"/>
      <c r="K462" s="32"/>
      <c r="M462" s="36"/>
    </row>
    <row r="463" spans="1:13" x14ac:dyDescent="0.25">
      <c r="A463" s="59"/>
      <c r="B463" s="59"/>
      <c r="C463" s="34"/>
      <c r="D463" s="34"/>
      <c r="E463" s="34"/>
      <c r="F463" s="63"/>
      <c r="G463" s="35"/>
      <c r="H463" s="26"/>
      <c r="I463" s="63"/>
      <c r="J463" s="34"/>
      <c r="K463" s="32"/>
      <c r="M463" s="36"/>
    </row>
    <row r="464" spans="1:13" x14ac:dyDescent="0.25">
      <c r="A464" s="59"/>
      <c r="B464" s="59"/>
      <c r="C464" s="34"/>
      <c r="D464" s="34"/>
      <c r="E464" s="34"/>
      <c r="F464" s="63"/>
      <c r="G464" s="35"/>
      <c r="H464" s="26"/>
      <c r="I464" s="63"/>
      <c r="J464" s="34"/>
      <c r="K464" s="32"/>
      <c r="M464" s="36"/>
    </row>
    <row r="465" spans="1:13" x14ac:dyDescent="0.25">
      <c r="A465" s="59"/>
      <c r="B465" s="59"/>
      <c r="C465" s="34"/>
      <c r="D465" s="34"/>
      <c r="E465" s="34"/>
      <c r="F465" s="63"/>
      <c r="G465" s="35"/>
      <c r="H465" s="26"/>
      <c r="I465" s="63"/>
      <c r="J465" s="34"/>
      <c r="K465" s="32"/>
      <c r="M465" s="36"/>
    </row>
    <row r="466" spans="1:13" x14ac:dyDescent="0.25">
      <c r="A466" s="59"/>
      <c r="B466" s="59"/>
      <c r="C466" s="34"/>
      <c r="D466" s="34"/>
      <c r="E466" s="34"/>
      <c r="F466" s="63"/>
      <c r="G466" s="35"/>
      <c r="H466" s="26"/>
      <c r="I466" s="63"/>
      <c r="J466" s="34"/>
      <c r="K466" s="32"/>
      <c r="M466" s="36"/>
    </row>
    <row r="467" spans="1:13" x14ac:dyDescent="0.25">
      <c r="A467" s="59"/>
      <c r="B467" s="59"/>
      <c r="C467" s="34"/>
      <c r="D467" s="34"/>
      <c r="E467" s="34"/>
      <c r="F467" s="63"/>
      <c r="G467" s="35"/>
      <c r="H467" s="26"/>
      <c r="I467" s="63"/>
      <c r="J467" s="34"/>
      <c r="K467" s="32"/>
      <c r="M467" s="36"/>
    </row>
    <row r="468" spans="1:13" x14ac:dyDescent="0.25">
      <c r="A468" s="59"/>
      <c r="B468" s="59"/>
      <c r="C468" s="34"/>
      <c r="D468" s="34"/>
      <c r="E468" s="34"/>
      <c r="F468" s="63"/>
      <c r="G468" s="35"/>
      <c r="H468" s="26"/>
      <c r="I468" s="63"/>
      <c r="J468" s="34"/>
      <c r="K468" s="32"/>
      <c r="M468" s="36"/>
    </row>
    <row r="469" spans="1:13" x14ac:dyDescent="0.25">
      <c r="A469" s="59"/>
      <c r="B469" s="59"/>
      <c r="C469" s="34"/>
      <c r="D469" s="34"/>
      <c r="E469" s="34"/>
      <c r="F469" s="63"/>
      <c r="G469" s="35"/>
      <c r="H469" s="26"/>
      <c r="I469" s="63"/>
      <c r="J469" s="34"/>
      <c r="K469" s="32"/>
      <c r="M469" s="36"/>
    </row>
    <row r="470" spans="1:13" x14ac:dyDescent="0.25">
      <c r="A470" s="59"/>
      <c r="B470" s="59"/>
      <c r="C470" s="34"/>
      <c r="D470" s="34"/>
      <c r="E470" s="34"/>
      <c r="F470" s="63"/>
      <c r="G470" s="35"/>
      <c r="H470" s="26"/>
      <c r="I470" s="63"/>
      <c r="J470" s="34"/>
      <c r="K470" s="32"/>
      <c r="M470" s="36"/>
    </row>
    <row r="471" spans="1:13" x14ac:dyDescent="0.25">
      <c r="A471" s="59"/>
      <c r="B471" s="59"/>
      <c r="C471" s="34"/>
      <c r="D471" s="34"/>
      <c r="E471" s="34"/>
      <c r="F471" s="63"/>
      <c r="G471" s="35"/>
      <c r="H471" s="26"/>
      <c r="I471" s="63"/>
      <c r="J471" s="34"/>
      <c r="K471" s="32"/>
      <c r="M471" s="36"/>
    </row>
    <row r="472" spans="1:13" x14ac:dyDescent="0.25">
      <c r="A472" s="59"/>
      <c r="B472" s="59"/>
      <c r="C472" s="34"/>
      <c r="D472" s="34"/>
      <c r="E472" s="34"/>
      <c r="F472" s="63"/>
      <c r="G472" s="35"/>
      <c r="H472" s="26"/>
      <c r="I472" s="63"/>
      <c r="J472" s="34"/>
      <c r="K472" s="32"/>
      <c r="M472" s="36"/>
    </row>
    <row r="473" spans="1:13" x14ac:dyDescent="0.25">
      <c r="A473" s="59"/>
      <c r="B473" s="59"/>
      <c r="C473" s="34"/>
      <c r="D473" s="34"/>
      <c r="E473" s="34"/>
      <c r="F473" s="63"/>
      <c r="G473" s="35"/>
      <c r="H473" s="26"/>
      <c r="I473" s="63"/>
      <c r="J473" s="34"/>
      <c r="K473" s="32"/>
      <c r="M473" s="36"/>
    </row>
    <row r="474" spans="1:13" x14ac:dyDescent="0.25">
      <c r="A474" s="59"/>
      <c r="B474" s="59"/>
      <c r="C474" s="34"/>
      <c r="D474" s="34"/>
      <c r="E474" s="34"/>
      <c r="F474" s="63"/>
      <c r="G474" s="35"/>
      <c r="H474" s="26"/>
      <c r="I474" s="63"/>
      <c r="J474" s="34"/>
      <c r="K474" s="32"/>
      <c r="M474" s="36"/>
    </row>
    <row r="475" spans="1:13" x14ac:dyDescent="0.25">
      <c r="A475" s="59"/>
      <c r="B475" s="59"/>
      <c r="C475" s="34"/>
      <c r="D475" s="34"/>
      <c r="E475" s="34"/>
      <c r="F475" s="63"/>
      <c r="G475" s="35"/>
      <c r="H475" s="26"/>
      <c r="I475" s="63"/>
      <c r="J475" s="34"/>
      <c r="K475" s="32"/>
      <c r="M475" s="36"/>
    </row>
    <row r="476" spans="1:13" x14ac:dyDescent="0.25">
      <c r="A476" s="59"/>
      <c r="B476" s="59"/>
      <c r="C476" s="34"/>
      <c r="D476" s="34"/>
      <c r="E476" s="34"/>
      <c r="F476" s="63"/>
      <c r="G476" s="35"/>
      <c r="H476" s="26"/>
      <c r="I476" s="63"/>
      <c r="J476" s="34"/>
      <c r="K476" s="32"/>
      <c r="M476" s="36"/>
    </row>
    <row r="477" spans="1:13" x14ac:dyDescent="0.25">
      <c r="A477" s="59"/>
      <c r="B477" s="59"/>
      <c r="C477" s="34"/>
      <c r="D477" s="34"/>
      <c r="E477" s="34"/>
      <c r="F477" s="63"/>
      <c r="G477" s="35"/>
      <c r="H477" s="26"/>
      <c r="I477" s="63"/>
      <c r="J477" s="34"/>
      <c r="K477" s="32"/>
      <c r="M477" s="36"/>
    </row>
    <row r="478" spans="1:13" x14ac:dyDescent="0.25">
      <c r="A478" s="59"/>
      <c r="B478" s="59"/>
      <c r="C478" s="34"/>
      <c r="D478" s="34"/>
      <c r="E478" s="34"/>
      <c r="F478" s="63"/>
      <c r="G478" s="35"/>
      <c r="H478" s="26"/>
      <c r="I478" s="63"/>
      <c r="J478" s="34"/>
      <c r="K478" s="32"/>
      <c r="M478" s="36"/>
    </row>
    <row r="479" spans="1:13" x14ac:dyDescent="0.25">
      <c r="A479" s="59"/>
      <c r="B479" s="59"/>
      <c r="C479" s="34"/>
      <c r="D479" s="34"/>
      <c r="E479" s="34"/>
      <c r="F479" s="63"/>
      <c r="G479" s="35"/>
      <c r="H479" s="26"/>
      <c r="I479" s="63"/>
      <c r="J479" s="34"/>
      <c r="K479" s="32"/>
      <c r="M479" s="36"/>
    </row>
    <row r="480" spans="1:13" x14ac:dyDescent="0.25">
      <c r="A480" s="59"/>
      <c r="B480" s="59"/>
      <c r="C480" s="34"/>
      <c r="D480" s="34"/>
      <c r="E480" s="34"/>
      <c r="F480" s="63"/>
      <c r="G480" s="35"/>
      <c r="H480" s="26"/>
      <c r="I480" s="63"/>
      <c r="J480" s="34"/>
      <c r="K480" s="32"/>
      <c r="M480" s="36"/>
    </row>
    <row r="481" spans="1:13" x14ac:dyDescent="0.25">
      <c r="A481" s="59"/>
      <c r="B481" s="59"/>
      <c r="C481" s="34"/>
      <c r="D481" s="34"/>
      <c r="E481" s="34"/>
      <c r="F481" s="63"/>
      <c r="G481" s="35"/>
      <c r="H481" s="26"/>
      <c r="I481" s="63"/>
      <c r="J481" s="34"/>
      <c r="K481" s="32"/>
      <c r="M481" s="36"/>
    </row>
    <row r="482" spans="1:13" x14ac:dyDescent="0.25">
      <c r="A482" s="59"/>
      <c r="B482" s="59"/>
      <c r="C482" s="34"/>
      <c r="D482" s="34"/>
      <c r="E482" s="34"/>
      <c r="F482" s="63"/>
      <c r="G482" s="35"/>
      <c r="H482" s="26"/>
      <c r="I482" s="63"/>
      <c r="J482" s="34"/>
      <c r="K482" s="32"/>
      <c r="M482" s="36"/>
    </row>
    <row r="483" spans="1:13" x14ac:dyDescent="0.25">
      <c r="A483" s="59"/>
      <c r="B483" s="59"/>
      <c r="C483" s="34"/>
      <c r="D483" s="34"/>
      <c r="E483" s="34"/>
      <c r="F483" s="63"/>
      <c r="G483" s="35"/>
      <c r="H483" s="26"/>
      <c r="I483" s="63"/>
      <c r="J483" s="34"/>
      <c r="K483" s="32"/>
      <c r="M483" s="36"/>
    </row>
    <row r="484" spans="1:13" x14ac:dyDescent="0.25">
      <c r="A484" s="59"/>
      <c r="B484" s="59"/>
      <c r="C484" s="34"/>
      <c r="D484" s="34"/>
      <c r="E484" s="34"/>
      <c r="F484" s="63"/>
      <c r="G484" s="35"/>
      <c r="H484" s="26"/>
      <c r="I484" s="63"/>
      <c r="J484" s="34"/>
      <c r="K484" s="32"/>
      <c r="M484" s="36"/>
    </row>
    <row r="485" spans="1:13" x14ac:dyDescent="0.25">
      <c r="A485" s="59"/>
      <c r="B485" s="59"/>
      <c r="C485" s="34"/>
      <c r="D485" s="34"/>
      <c r="E485" s="34"/>
      <c r="F485" s="63"/>
      <c r="G485" s="35"/>
      <c r="H485" s="26"/>
      <c r="I485" s="63"/>
      <c r="J485" s="34"/>
      <c r="K485" s="32"/>
      <c r="M485" s="36"/>
    </row>
    <row r="486" spans="1:13" x14ac:dyDescent="0.25">
      <c r="A486" s="59"/>
      <c r="B486" s="59"/>
      <c r="C486" s="34"/>
      <c r="D486" s="34"/>
      <c r="E486" s="34"/>
      <c r="F486" s="63"/>
      <c r="G486" s="35"/>
      <c r="H486" s="26"/>
      <c r="I486" s="63"/>
      <c r="J486" s="34"/>
      <c r="K486" s="32"/>
      <c r="M486" s="36"/>
    </row>
    <row r="487" spans="1:13" x14ac:dyDescent="0.25">
      <c r="A487" s="59"/>
      <c r="B487" s="59"/>
      <c r="C487" s="34"/>
      <c r="D487" s="34"/>
      <c r="E487" s="34"/>
      <c r="F487" s="63"/>
      <c r="G487" s="35"/>
      <c r="H487" s="26"/>
      <c r="I487" s="63"/>
      <c r="J487" s="34"/>
      <c r="K487" s="32"/>
      <c r="M487" s="36"/>
    </row>
    <row r="488" spans="1:13" x14ac:dyDescent="0.25">
      <c r="A488" s="59"/>
      <c r="B488" s="59"/>
      <c r="C488" s="34"/>
      <c r="D488" s="34"/>
      <c r="E488" s="34"/>
      <c r="F488" s="63"/>
      <c r="G488" s="35"/>
      <c r="H488" s="26"/>
      <c r="I488" s="63"/>
      <c r="J488" s="34"/>
      <c r="K488" s="32"/>
      <c r="M488" s="36"/>
    </row>
    <row r="489" spans="1:13" x14ac:dyDescent="0.25">
      <c r="A489" s="59"/>
      <c r="B489" s="59"/>
      <c r="C489" s="34"/>
      <c r="D489" s="34"/>
      <c r="E489" s="34"/>
      <c r="F489" s="63"/>
      <c r="G489" s="35"/>
      <c r="H489" s="26"/>
      <c r="I489" s="63"/>
      <c r="J489" s="34"/>
      <c r="K489" s="32"/>
      <c r="M489" s="36"/>
    </row>
    <row r="490" spans="1:13" x14ac:dyDescent="0.25">
      <c r="A490" s="59"/>
      <c r="B490" s="59"/>
      <c r="C490" s="34"/>
      <c r="D490" s="34"/>
      <c r="E490" s="34"/>
      <c r="F490" s="63"/>
      <c r="G490" s="35"/>
      <c r="H490" s="26"/>
      <c r="I490" s="63"/>
      <c r="J490" s="34"/>
      <c r="K490" s="32"/>
      <c r="M490" s="36"/>
    </row>
    <row r="491" spans="1:13" x14ac:dyDescent="0.25">
      <c r="A491" s="59"/>
      <c r="B491" s="59"/>
      <c r="C491" s="34"/>
      <c r="D491" s="34"/>
      <c r="E491" s="34"/>
      <c r="F491" s="63"/>
      <c r="G491" s="35"/>
      <c r="H491" s="26"/>
      <c r="I491" s="63"/>
      <c r="J491" s="34"/>
      <c r="K491" s="32"/>
      <c r="M491" s="36"/>
    </row>
    <row r="492" spans="1:13" x14ac:dyDescent="0.25">
      <c r="A492" s="59"/>
      <c r="B492" s="59"/>
      <c r="C492" s="34"/>
      <c r="D492" s="34"/>
      <c r="E492" s="34"/>
      <c r="F492" s="63"/>
      <c r="G492" s="35"/>
      <c r="H492" s="26"/>
      <c r="I492" s="63"/>
      <c r="J492" s="34"/>
      <c r="K492" s="32"/>
      <c r="M492" s="36"/>
    </row>
    <row r="493" spans="1:13" x14ac:dyDescent="0.25">
      <c r="A493" s="59"/>
      <c r="B493" s="59"/>
      <c r="C493" s="34"/>
      <c r="D493" s="34"/>
      <c r="E493" s="34"/>
      <c r="F493" s="63"/>
      <c r="G493" s="35"/>
      <c r="H493" s="26"/>
      <c r="I493" s="63"/>
      <c r="J493" s="34"/>
      <c r="K493" s="32"/>
      <c r="M493" s="36"/>
    </row>
    <row r="494" spans="1:13" x14ac:dyDescent="0.25">
      <c r="A494" s="59"/>
      <c r="B494" s="59"/>
      <c r="C494" s="34"/>
      <c r="D494" s="34"/>
      <c r="E494" s="34"/>
      <c r="F494" s="63"/>
      <c r="G494" s="35"/>
      <c r="H494" s="26"/>
      <c r="I494" s="63"/>
      <c r="J494" s="34"/>
      <c r="K494" s="32"/>
      <c r="M494" s="36"/>
    </row>
    <row r="495" spans="1:13" x14ac:dyDescent="0.25">
      <c r="A495" s="59"/>
      <c r="B495" s="59"/>
      <c r="C495" s="34"/>
      <c r="D495" s="34"/>
      <c r="E495" s="34"/>
      <c r="F495" s="63"/>
      <c r="G495" s="35"/>
      <c r="H495" s="26"/>
      <c r="I495" s="63"/>
      <c r="J495" s="34"/>
      <c r="K495" s="32"/>
      <c r="M495" s="36"/>
    </row>
    <row r="496" spans="1:13" x14ac:dyDescent="0.25">
      <c r="A496" s="59"/>
      <c r="B496" s="59"/>
      <c r="C496" s="34"/>
      <c r="D496" s="34"/>
      <c r="E496" s="34"/>
      <c r="F496" s="63"/>
      <c r="G496" s="35"/>
      <c r="H496" s="26"/>
      <c r="I496" s="63"/>
      <c r="J496" s="34"/>
      <c r="K496" s="32"/>
      <c r="M496" s="36"/>
    </row>
    <row r="497" spans="1:13" x14ac:dyDescent="0.25">
      <c r="A497" s="59"/>
      <c r="B497" s="59"/>
      <c r="C497" s="34"/>
      <c r="D497" s="34"/>
      <c r="E497" s="34"/>
      <c r="F497" s="63"/>
      <c r="G497" s="35"/>
      <c r="H497" s="26"/>
      <c r="I497" s="63"/>
      <c r="J497" s="34"/>
      <c r="K497" s="32"/>
      <c r="M497" s="36"/>
    </row>
    <row r="498" spans="1:13" x14ac:dyDescent="0.25">
      <c r="A498" s="59"/>
      <c r="B498" s="59"/>
      <c r="C498" s="34"/>
      <c r="D498" s="34"/>
      <c r="E498" s="34"/>
      <c r="F498" s="63"/>
      <c r="G498" s="35"/>
      <c r="H498" s="26"/>
      <c r="I498" s="63"/>
      <c r="J498" s="34"/>
      <c r="K498" s="32"/>
      <c r="M498" s="36"/>
    </row>
    <row r="499" spans="1:13" x14ac:dyDescent="0.25">
      <c r="A499" s="59"/>
      <c r="B499" s="59"/>
      <c r="C499" s="34"/>
      <c r="D499" s="34"/>
      <c r="E499" s="34"/>
      <c r="F499" s="63"/>
      <c r="G499" s="35"/>
      <c r="H499" s="26"/>
      <c r="I499" s="63"/>
      <c r="J499" s="34"/>
      <c r="K499" s="32"/>
      <c r="M499" s="36"/>
    </row>
    <row r="500" spans="1:13" x14ac:dyDescent="0.25">
      <c r="A500" s="59"/>
      <c r="B500" s="59"/>
      <c r="C500" s="34"/>
      <c r="D500" s="34"/>
      <c r="E500" s="34"/>
      <c r="F500" s="63"/>
      <c r="G500" s="35"/>
      <c r="H500" s="26"/>
      <c r="I500" s="63"/>
      <c r="J500" s="34"/>
      <c r="K500" s="32"/>
      <c r="M500" s="36"/>
    </row>
    <row r="501" spans="1:13" x14ac:dyDescent="0.25">
      <c r="A501" s="59"/>
      <c r="B501" s="59"/>
      <c r="C501" s="34"/>
      <c r="D501" s="34"/>
      <c r="E501" s="34"/>
      <c r="F501" s="63"/>
      <c r="G501" s="35"/>
      <c r="H501" s="26"/>
      <c r="I501" s="63"/>
      <c r="J501" s="34"/>
      <c r="K501" s="32"/>
      <c r="M501" s="36"/>
    </row>
    <row r="502" spans="1:13" x14ac:dyDescent="0.25">
      <c r="A502" s="59"/>
      <c r="B502" s="59"/>
      <c r="C502" s="34"/>
      <c r="D502" s="34"/>
      <c r="E502" s="34"/>
      <c r="F502" s="63"/>
      <c r="G502" s="35"/>
      <c r="H502" s="26"/>
      <c r="I502" s="63"/>
      <c r="J502" s="34"/>
      <c r="K502" s="32"/>
      <c r="M502" s="36"/>
    </row>
    <row r="503" spans="1:13" x14ac:dyDescent="0.25">
      <c r="A503" s="59"/>
      <c r="B503" s="59"/>
      <c r="C503" s="34"/>
      <c r="D503" s="34"/>
      <c r="E503" s="34"/>
      <c r="F503" s="63"/>
      <c r="G503" s="35"/>
      <c r="H503" s="26"/>
      <c r="I503" s="63"/>
      <c r="J503" s="34"/>
      <c r="K503" s="32"/>
      <c r="M503" s="36"/>
    </row>
    <row r="504" spans="1:13" x14ac:dyDescent="0.25">
      <c r="A504" s="59"/>
      <c r="B504" s="59"/>
      <c r="C504" s="34"/>
      <c r="D504" s="34"/>
      <c r="E504" s="34"/>
      <c r="F504" s="63"/>
      <c r="G504" s="35"/>
      <c r="H504" s="26"/>
      <c r="I504" s="63"/>
      <c r="J504" s="34"/>
      <c r="K504" s="32"/>
      <c r="M504" s="36"/>
    </row>
    <row r="505" spans="1:13" x14ac:dyDescent="0.25">
      <c r="A505" s="59"/>
      <c r="B505" s="59"/>
      <c r="C505" s="34"/>
      <c r="D505" s="34"/>
      <c r="E505" s="34"/>
      <c r="F505" s="63"/>
      <c r="G505" s="35"/>
      <c r="H505" s="26"/>
      <c r="I505" s="63"/>
      <c r="J505" s="34"/>
      <c r="K505" s="32"/>
      <c r="M505" s="36"/>
    </row>
    <row r="506" spans="1:13" x14ac:dyDescent="0.25">
      <c r="A506" s="59"/>
      <c r="B506" s="59"/>
      <c r="C506" s="34"/>
      <c r="D506" s="34"/>
      <c r="E506" s="34"/>
      <c r="F506" s="63"/>
      <c r="G506" s="35"/>
      <c r="H506" s="26"/>
      <c r="I506" s="63"/>
      <c r="J506" s="34"/>
      <c r="K506" s="32"/>
      <c r="M506" s="36"/>
    </row>
    <row r="507" spans="1:13" x14ac:dyDescent="0.25">
      <c r="A507" s="59"/>
      <c r="B507" s="59"/>
      <c r="C507" s="34"/>
      <c r="D507" s="34"/>
      <c r="E507" s="34"/>
      <c r="F507" s="63"/>
      <c r="G507" s="35"/>
      <c r="H507" s="26"/>
      <c r="I507" s="63"/>
      <c r="J507" s="34"/>
      <c r="K507" s="32"/>
      <c r="M507" s="36"/>
    </row>
    <row r="508" spans="1:13" x14ac:dyDescent="0.25">
      <c r="A508" s="59"/>
      <c r="B508" s="59"/>
      <c r="C508" s="34"/>
      <c r="D508" s="34"/>
      <c r="E508" s="34"/>
      <c r="F508" s="63"/>
      <c r="G508" s="35"/>
      <c r="H508" s="26"/>
      <c r="I508" s="63"/>
      <c r="J508" s="34"/>
      <c r="K508" s="32"/>
      <c r="M508" s="36"/>
    </row>
    <row r="509" spans="1:13" x14ac:dyDescent="0.25">
      <c r="A509" s="59"/>
      <c r="B509" s="59"/>
      <c r="C509" s="34"/>
      <c r="D509" s="34"/>
      <c r="E509" s="34"/>
      <c r="F509" s="63"/>
      <c r="G509" s="35"/>
      <c r="H509" s="26"/>
      <c r="I509" s="63"/>
      <c r="J509" s="34"/>
      <c r="K509" s="32"/>
      <c r="M509" s="36"/>
    </row>
    <row r="510" spans="1:13" x14ac:dyDescent="0.25">
      <c r="A510" s="59"/>
      <c r="B510" s="59"/>
      <c r="C510" s="34"/>
      <c r="D510" s="34"/>
      <c r="E510" s="34"/>
      <c r="F510" s="63"/>
      <c r="G510" s="35"/>
      <c r="H510" s="26"/>
      <c r="I510" s="63"/>
      <c r="J510" s="34"/>
      <c r="K510" s="32"/>
      <c r="M510" s="36"/>
    </row>
    <row r="511" spans="1:13" x14ac:dyDescent="0.25">
      <c r="A511" s="59"/>
      <c r="B511" s="59"/>
      <c r="C511" s="34"/>
      <c r="D511" s="34"/>
      <c r="E511" s="34"/>
      <c r="F511" s="63"/>
      <c r="G511" s="35"/>
      <c r="H511" s="26"/>
      <c r="I511" s="63"/>
      <c r="J511" s="34"/>
      <c r="K511" s="32"/>
      <c r="M511" s="36"/>
    </row>
    <row r="512" spans="1:13" x14ac:dyDescent="0.25">
      <c r="A512" s="59"/>
      <c r="B512" s="59"/>
      <c r="C512" s="34"/>
      <c r="D512" s="34"/>
      <c r="E512" s="34"/>
      <c r="F512" s="63"/>
      <c r="G512" s="35"/>
      <c r="H512" s="26"/>
      <c r="I512" s="63"/>
      <c r="J512" s="34"/>
      <c r="K512" s="32"/>
      <c r="M512" s="36"/>
    </row>
    <row r="513" spans="1:13" x14ac:dyDescent="0.25">
      <c r="A513" s="59"/>
      <c r="B513" s="59"/>
      <c r="C513" s="34"/>
      <c r="D513" s="34"/>
      <c r="E513" s="34"/>
      <c r="F513" s="63"/>
      <c r="G513" s="35"/>
      <c r="H513" s="26"/>
      <c r="I513" s="63"/>
      <c r="J513" s="34"/>
      <c r="K513" s="32"/>
      <c r="M513" s="36"/>
    </row>
    <row r="514" spans="1:13" x14ac:dyDescent="0.25">
      <c r="A514" s="59"/>
      <c r="B514" s="59"/>
      <c r="C514" s="34"/>
      <c r="D514" s="34"/>
      <c r="E514" s="34"/>
      <c r="F514" s="63"/>
      <c r="G514" s="35"/>
      <c r="H514" s="26"/>
      <c r="I514" s="63"/>
      <c r="J514" s="34"/>
      <c r="K514" s="32"/>
      <c r="M514" s="36"/>
    </row>
    <row r="515" spans="1:13" x14ac:dyDescent="0.25">
      <c r="A515" s="59"/>
      <c r="B515" s="59"/>
      <c r="C515" s="34"/>
      <c r="D515" s="34"/>
      <c r="E515" s="34"/>
      <c r="F515" s="63"/>
      <c r="G515" s="35"/>
      <c r="H515" s="26"/>
      <c r="I515" s="63"/>
      <c r="J515" s="34"/>
      <c r="K515" s="32"/>
      <c r="M515" s="36"/>
    </row>
    <row r="516" spans="1:13" x14ac:dyDescent="0.25">
      <c r="A516" s="59"/>
      <c r="B516" s="59"/>
      <c r="C516" s="34"/>
      <c r="D516" s="34"/>
      <c r="E516" s="34"/>
      <c r="F516" s="63"/>
      <c r="G516" s="35"/>
      <c r="H516" s="26"/>
      <c r="I516" s="63"/>
      <c r="J516" s="34"/>
      <c r="K516" s="32"/>
      <c r="M516" s="36"/>
    </row>
    <row r="517" spans="1:13" x14ac:dyDescent="0.25">
      <c r="A517" s="59"/>
      <c r="B517" s="59"/>
      <c r="C517" s="34"/>
      <c r="D517" s="34"/>
      <c r="E517" s="34"/>
      <c r="F517" s="63"/>
      <c r="G517" s="35"/>
      <c r="H517" s="26"/>
      <c r="I517" s="63"/>
      <c r="J517" s="34"/>
      <c r="K517" s="32"/>
      <c r="M517" s="36"/>
    </row>
    <row r="518" spans="1:13" x14ac:dyDescent="0.25">
      <c r="A518" s="59"/>
      <c r="B518" s="59"/>
      <c r="C518" s="34"/>
      <c r="D518" s="34"/>
      <c r="E518" s="34"/>
      <c r="F518" s="63"/>
      <c r="G518" s="35"/>
      <c r="H518" s="26"/>
      <c r="I518" s="63"/>
      <c r="J518" s="34"/>
      <c r="K518" s="32"/>
      <c r="M518" s="36"/>
    </row>
    <row r="519" spans="1:13" x14ac:dyDescent="0.25">
      <c r="A519" s="59"/>
      <c r="B519" s="59"/>
      <c r="C519" s="34"/>
      <c r="D519" s="34"/>
      <c r="E519" s="34"/>
      <c r="F519" s="63"/>
      <c r="G519" s="35"/>
      <c r="H519" s="26"/>
      <c r="I519" s="63"/>
      <c r="J519" s="34"/>
      <c r="K519" s="32"/>
      <c r="M519" s="36"/>
    </row>
    <row r="520" spans="1:13" x14ac:dyDescent="0.25">
      <c r="A520" s="59"/>
      <c r="B520" s="59"/>
      <c r="C520" s="34"/>
      <c r="D520" s="34"/>
      <c r="E520" s="34"/>
      <c r="F520" s="63"/>
      <c r="G520" s="35"/>
      <c r="H520" s="26"/>
      <c r="I520" s="63"/>
      <c r="J520" s="34"/>
      <c r="K520" s="32"/>
      <c r="M520" s="36"/>
    </row>
    <row r="521" spans="1:13" x14ac:dyDescent="0.25">
      <c r="A521" s="59"/>
      <c r="B521" s="59"/>
      <c r="C521" s="34"/>
      <c r="D521" s="34"/>
      <c r="E521" s="34"/>
      <c r="F521" s="63"/>
      <c r="G521" s="35"/>
      <c r="H521" s="26"/>
      <c r="I521" s="63"/>
      <c r="J521" s="34"/>
      <c r="K521" s="32"/>
      <c r="M521" s="36"/>
    </row>
    <row r="522" spans="1:13" x14ac:dyDescent="0.25">
      <c r="A522" s="59"/>
      <c r="B522" s="59"/>
      <c r="C522" s="34"/>
      <c r="D522" s="34"/>
      <c r="E522" s="34"/>
      <c r="F522" s="63"/>
      <c r="G522" s="35"/>
      <c r="H522" s="26"/>
      <c r="I522" s="63"/>
      <c r="J522" s="34"/>
      <c r="K522" s="32"/>
      <c r="M522" s="36"/>
    </row>
    <row r="523" spans="1:13" x14ac:dyDescent="0.25">
      <c r="A523" s="59"/>
      <c r="B523" s="59"/>
      <c r="C523" s="34"/>
      <c r="D523" s="34"/>
      <c r="E523" s="34"/>
      <c r="F523" s="63"/>
      <c r="G523" s="35"/>
      <c r="H523" s="26"/>
      <c r="I523" s="63"/>
      <c r="J523" s="34"/>
      <c r="K523" s="32"/>
      <c r="M523" s="36"/>
    </row>
    <row r="524" spans="1:13" x14ac:dyDescent="0.25">
      <c r="A524" s="59"/>
      <c r="B524" s="59"/>
      <c r="C524" s="34"/>
      <c r="D524" s="34"/>
      <c r="E524" s="34"/>
      <c r="F524" s="63"/>
      <c r="G524" s="35"/>
      <c r="H524" s="26"/>
      <c r="I524" s="63"/>
      <c r="J524" s="34"/>
      <c r="K524" s="32"/>
      <c r="M524" s="36"/>
    </row>
    <row r="525" spans="1:13" x14ac:dyDescent="0.25">
      <c r="A525" s="59"/>
      <c r="B525" s="59"/>
      <c r="C525" s="34"/>
      <c r="D525" s="34"/>
      <c r="E525" s="34"/>
      <c r="F525" s="63"/>
      <c r="G525" s="35"/>
      <c r="H525" s="26"/>
      <c r="I525" s="63"/>
      <c r="J525" s="34"/>
      <c r="K525" s="32"/>
      <c r="M525" s="36"/>
    </row>
    <row r="526" spans="1:13" x14ac:dyDescent="0.25">
      <c r="A526" s="59"/>
      <c r="B526" s="59"/>
      <c r="C526" s="34"/>
      <c r="D526" s="34"/>
      <c r="E526" s="34"/>
      <c r="F526" s="63"/>
      <c r="G526" s="35"/>
      <c r="H526" s="26"/>
      <c r="I526" s="63"/>
      <c r="J526" s="34"/>
      <c r="K526" s="32"/>
      <c r="M526" s="36"/>
    </row>
    <row r="527" spans="1:13" x14ac:dyDescent="0.25">
      <c r="A527" s="59"/>
      <c r="B527" s="59"/>
      <c r="C527" s="34"/>
      <c r="D527" s="34"/>
      <c r="E527" s="34"/>
      <c r="F527" s="63"/>
      <c r="G527" s="35"/>
      <c r="H527" s="26"/>
      <c r="I527" s="63"/>
      <c r="J527" s="34"/>
      <c r="K527" s="32"/>
      <c r="M527" s="36"/>
    </row>
    <row r="528" spans="1:13" x14ac:dyDescent="0.25">
      <c r="A528" s="59"/>
      <c r="B528" s="59"/>
      <c r="C528" s="34"/>
      <c r="D528" s="34"/>
      <c r="E528" s="34"/>
      <c r="F528" s="63"/>
      <c r="G528" s="35"/>
      <c r="H528" s="26"/>
      <c r="I528" s="63"/>
      <c r="J528" s="34"/>
      <c r="K528" s="32"/>
      <c r="M528" s="36"/>
    </row>
    <row r="529" spans="1:13" x14ac:dyDescent="0.25">
      <c r="A529" s="59"/>
      <c r="B529" s="59"/>
      <c r="C529" s="34"/>
      <c r="D529" s="34"/>
      <c r="E529" s="34"/>
      <c r="F529" s="63"/>
      <c r="G529" s="35"/>
      <c r="H529" s="26"/>
      <c r="I529" s="63"/>
      <c r="J529" s="34"/>
      <c r="K529" s="32"/>
      <c r="M529" s="36"/>
    </row>
    <row r="530" spans="1:13" x14ac:dyDescent="0.25">
      <c r="A530" s="59"/>
      <c r="B530" s="59"/>
      <c r="C530" s="34"/>
      <c r="D530" s="34"/>
      <c r="E530" s="34"/>
      <c r="F530" s="63"/>
      <c r="G530" s="35"/>
      <c r="H530" s="26"/>
      <c r="I530" s="63"/>
      <c r="J530" s="34"/>
      <c r="K530" s="32"/>
      <c r="M530" s="36"/>
    </row>
    <row r="531" spans="1:13" x14ac:dyDescent="0.25">
      <c r="A531" s="59"/>
      <c r="B531" s="59"/>
      <c r="C531" s="34"/>
      <c r="D531" s="34"/>
      <c r="E531" s="34"/>
      <c r="F531" s="63"/>
      <c r="G531" s="35"/>
      <c r="H531" s="26"/>
      <c r="I531" s="63"/>
      <c r="J531" s="34"/>
      <c r="K531" s="32"/>
      <c r="M531" s="36"/>
    </row>
    <row r="532" spans="1:13" x14ac:dyDescent="0.25">
      <c r="A532" s="59"/>
      <c r="B532" s="59"/>
      <c r="C532" s="34"/>
      <c r="D532" s="34"/>
      <c r="E532" s="34"/>
      <c r="F532" s="63"/>
      <c r="G532" s="35"/>
      <c r="H532" s="26"/>
      <c r="I532" s="63"/>
      <c r="J532" s="34"/>
      <c r="K532" s="32"/>
      <c r="M532" s="36"/>
    </row>
    <row r="533" spans="1:13" x14ac:dyDescent="0.25">
      <c r="A533" s="59"/>
      <c r="B533" s="59"/>
      <c r="C533" s="34"/>
      <c r="D533" s="34"/>
      <c r="E533" s="34"/>
      <c r="F533" s="63"/>
      <c r="G533" s="35"/>
      <c r="H533" s="26"/>
      <c r="I533" s="63"/>
      <c r="J533" s="34"/>
      <c r="K533" s="32"/>
      <c r="M533" s="36"/>
    </row>
    <row r="534" spans="1:13" x14ac:dyDescent="0.25">
      <c r="A534" s="59"/>
      <c r="B534" s="59"/>
      <c r="C534" s="34"/>
      <c r="D534" s="34"/>
      <c r="E534" s="34"/>
      <c r="F534" s="63"/>
      <c r="G534" s="35"/>
      <c r="H534" s="26"/>
      <c r="I534" s="63"/>
      <c r="J534" s="34"/>
      <c r="K534" s="32"/>
      <c r="M534" s="36"/>
    </row>
    <row r="535" spans="1:13" x14ac:dyDescent="0.25">
      <c r="A535" s="59"/>
      <c r="B535" s="59"/>
      <c r="C535" s="34"/>
      <c r="D535" s="34"/>
      <c r="E535" s="34"/>
      <c r="F535" s="63"/>
      <c r="G535" s="35"/>
      <c r="H535" s="26"/>
      <c r="I535" s="63"/>
      <c r="J535" s="34"/>
      <c r="K535" s="32"/>
      <c r="M535" s="36"/>
    </row>
    <row r="536" spans="1:13" x14ac:dyDescent="0.25">
      <c r="A536" s="59"/>
      <c r="B536" s="59"/>
      <c r="C536" s="34"/>
      <c r="D536" s="34"/>
      <c r="E536" s="34"/>
      <c r="F536" s="63"/>
      <c r="G536" s="35"/>
      <c r="H536" s="26"/>
      <c r="I536" s="63"/>
      <c r="J536" s="34"/>
      <c r="K536" s="32"/>
      <c r="M536" s="36"/>
    </row>
    <row r="537" spans="1:13" x14ac:dyDescent="0.25">
      <c r="A537" s="59"/>
      <c r="B537" s="59"/>
      <c r="C537" s="34"/>
      <c r="D537" s="34"/>
      <c r="E537" s="34"/>
      <c r="F537" s="63"/>
      <c r="G537" s="35"/>
      <c r="H537" s="26"/>
      <c r="I537" s="63"/>
      <c r="J537" s="34"/>
      <c r="K537" s="32"/>
      <c r="M537" s="36"/>
    </row>
    <row r="538" spans="1:13" x14ac:dyDescent="0.25">
      <c r="A538" s="59"/>
      <c r="B538" s="59"/>
      <c r="C538" s="34"/>
      <c r="D538" s="34"/>
      <c r="E538" s="34"/>
      <c r="F538" s="63"/>
      <c r="G538" s="35"/>
      <c r="H538" s="26"/>
      <c r="I538" s="63"/>
      <c r="J538" s="34"/>
      <c r="K538" s="32"/>
      <c r="M538" s="36"/>
    </row>
    <row r="539" spans="1:13" x14ac:dyDescent="0.25">
      <c r="A539" s="59"/>
      <c r="B539" s="59"/>
      <c r="C539" s="34"/>
      <c r="D539" s="34"/>
      <c r="E539" s="34"/>
      <c r="F539" s="63"/>
      <c r="G539" s="35"/>
      <c r="H539" s="26"/>
      <c r="I539" s="63"/>
      <c r="J539" s="34"/>
      <c r="K539" s="32"/>
      <c r="M539" s="36"/>
    </row>
    <row r="540" spans="1:13" x14ac:dyDescent="0.25">
      <c r="A540" s="59"/>
      <c r="B540" s="59"/>
      <c r="C540" s="34"/>
      <c r="D540" s="34"/>
      <c r="E540" s="34"/>
      <c r="F540" s="63"/>
      <c r="G540" s="35"/>
      <c r="H540" s="26"/>
      <c r="I540" s="63"/>
      <c r="J540" s="34"/>
      <c r="K540" s="32"/>
      <c r="M540" s="36"/>
    </row>
    <row r="541" spans="1:13" x14ac:dyDescent="0.25">
      <c r="A541" s="59"/>
      <c r="B541" s="59"/>
      <c r="C541" s="34"/>
      <c r="D541" s="34"/>
      <c r="E541" s="34"/>
      <c r="F541" s="63"/>
      <c r="G541" s="35"/>
      <c r="H541" s="26"/>
      <c r="I541" s="63"/>
      <c r="J541" s="34"/>
      <c r="K541" s="32"/>
      <c r="M541" s="36"/>
    </row>
    <row r="542" spans="1:13" x14ac:dyDescent="0.25">
      <c r="A542" s="59"/>
      <c r="B542" s="59"/>
      <c r="C542" s="34"/>
      <c r="D542" s="34"/>
      <c r="E542" s="34"/>
      <c r="F542" s="63"/>
      <c r="G542" s="35"/>
      <c r="H542" s="26"/>
      <c r="I542" s="63"/>
      <c r="J542" s="34"/>
      <c r="K542" s="32"/>
      <c r="M542" s="36"/>
    </row>
    <row r="543" spans="1:13" x14ac:dyDescent="0.25">
      <c r="A543" s="59"/>
      <c r="B543" s="59"/>
      <c r="C543" s="34"/>
      <c r="D543" s="34"/>
      <c r="E543" s="34"/>
      <c r="F543" s="63"/>
      <c r="G543" s="35"/>
      <c r="H543" s="26"/>
      <c r="I543" s="63"/>
      <c r="J543" s="34"/>
      <c r="K543" s="32"/>
      <c r="M543" s="36"/>
    </row>
    <row r="544" spans="1:13" x14ac:dyDescent="0.25">
      <c r="A544" s="59"/>
      <c r="B544" s="59"/>
      <c r="C544" s="34"/>
      <c r="D544" s="34"/>
      <c r="E544" s="34"/>
      <c r="F544" s="63"/>
      <c r="G544" s="35"/>
      <c r="H544" s="26"/>
      <c r="I544" s="63"/>
      <c r="J544" s="34"/>
      <c r="K544" s="32"/>
      <c r="M544" s="36"/>
    </row>
    <row r="545" spans="1:13" x14ac:dyDescent="0.25">
      <c r="A545" s="59"/>
      <c r="B545" s="59"/>
      <c r="C545" s="34"/>
      <c r="D545" s="34"/>
      <c r="E545" s="34"/>
      <c r="F545" s="63"/>
      <c r="G545" s="35"/>
      <c r="H545" s="26"/>
      <c r="I545" s="63"/>
      <c r="J545" s="34"/>
      <c r="K545" s="32"/>
      <c r="M545" s="36"/>
    </row>
    <row r="546" spans="1:13" x14ac:dyDescent="0.25">
      <c r="A546" s="59"/>
      <c r="B546" s="59"/>
      <c r="C546" s="34"/>
      <c r="D546" s="34"/>
      <c r="E546" s="34"/>
      <c r="F546" s="63"/>
      <c r="G546" s="35"/>
      <c r="H546" s="26"/>
      <c r="I546" s="63"/>
      <c r="J546" s="34"/>
      <c r="K546" s="32"/>
      <c r="M546" s="36"/>
    </row>
    <row r="547" spans="1:13" x14ac:dyDescent="0.25">
      <c r="A547" s="59"/>
      <c r="B547" s="59"/>
      <c r="C547" s="34"/>
      <c r="D547" s="34"/>
      <c r="E547" s="34"/>
      <c r="F547" s="63"/>
      <c r="G547" s="35"/>
      <c r="H547" s="26"/>
      <c r="I547" s="63"/>
      <c r="J547" s="34"/>
      <c r="K547" s="32"/>
      <c r="M547" s="36"/>
    </row>
    <row r="548" spans="1:13" x14ac:dyDescent="0.25">
      <c r="A548" s="59"/>
      <c r="B548" s="59"/>
      <c r="C548" s="34"/>
      <c r="D548" s="34"/>
      <c r="E548" s="34"/>
      <c r="F548" s="63"/>
      <c r="G548" s="35"/>
      <c r="H548" s="26"/>
      <c r="I548" s="63"/>
      <c r="J548" s="34"/>
      <c r="K548" s="32"/>
      <c r="M548" s="36"/>
    </row>
    <row r="549" spans="1:13" x14ac:dyDescent="0.25">
      <c r="A549" s="59"/>
      <c r="B549" s="59"/>
      <c r="C549" s="34"/>
      <c r="D549" s="34"/>
      <c r="E549" s="34"/>
      <c r="F549" s="63"/>
      <c r="G549" s="35"/>
      <c r="H549" s="26"/>
      <c r="I549" s="63"/>
      <c r="J549" s="34"/>
      <c r="K549" s="32"/>
      <c r="M549" s="36"/>
    </row>
    <row r="550" spans="1:13" x14ac:dyDescent="0.25">
      <c r="A550" s="59"/>
      <c r="B550" s="59"/>
      <c r="C550" s="34"/>
      <c r="D550" s="34"/>
      <c r="E550" s="34"/>
      <c r="F550" s="63"/>
      <c r="G550" s="35"/>
      <c r="H550" s="26"/>
      <c r="I550" s="63"/>
      <c r="J550" s="34"/>
      <c r="K550" s="32"/>
      <c r="M550" s="36"/>
    </row>
    <row r="551" spans="1:13" x14ac:dyDescent="0.25">
      <c r="A551" s="59"/>
      <c r="B551" s="59"/>
      <c r="C551" s="34"/>
      <c r="D551" s="34"/>
      <c r="E551" s="34"/>
      <c r="F551" s="63"/>
      <c r="G551" s="35"/>
      <c r="H551" s="26"/>
      <c r="I551" s="63"/>
      <c r="J551" s="34"/>
      <c r="K551" s="32"/>
      <c r="M551" s="36"/>
    </row>
    <row r="552" spans="1:13" x14ac:dyDescent="0.25">
      <c r="A552" s="59"/>
      <c r="B552" s="59"/>
      <c r="C552" s="34"/>
      <c r="D552" s="34"/>
      <c r="E552" s="34"/>
      <c r="F552" s="63"/>
      <c r="G552" s="35"/>
      <c r="H552" s="26"/>
      <c r="I552" s="63"/>
      <c r="J552" s="34"/>
      <c r="K552" s="32"/>
      <c r="M552" s="36"/>
    </row>
    <row r="553" spans="1:13" x14ac:dyDescent="0.25">
      <c r="A553" s="59"/>
      <c r="B553" s="59"/>
      <c r="C553" s="34"/>
      <c r="D553" s="34"/>
      <c r="E553" s="34"/>
      <c r="F553" s="63"/>
      <c r="G553" s="35"/>
      <c r="H553" s="26"/>
      <c r="I553" s="63"/>
      <c r="J553" s="34"/>
      <c r="K553" s="32"/>
      <c r="M553" s="36"/>
    </row>
    <row r="554" spans="1:13" x14ac:dyDescent="0.25">
      <c r="A554" s="59"/>
      <c r="B554" s="59"/>
      <c r="C554" s="34"/>
      <c r="D554" s="34"/>
      <c r="E554" s="34"/>
      <c r="F554" s="63"/>
      <c r="G554" s="35"/>
      <c r="H554" s="26"/>
      <c r="I554" s="63"/>
      <c r="J554" s="34"/>
      <c r="K554" s="32"/>
      <c r="M554" s="36"/>
    </row>
    <row r="555" spans="1:13" x14ac:dyDescent="0.25">
      <c r="A555" s="59"/>
      <c r="B555" s="59"/>
      <c r="C555" s="34"/>
      <c r="D555" s="34"/>
      <c r="E555" s="34"/>
      <c r="F555" s="63"/>
      <c r="G555" s="35"/>
      <c r="H555" s="26"/>
      <c r="I555" s="63"/>
      <c r="J555" s="34"/>
      <c r="K555" s="32"/>
      <c r="M555" s="36"/>
    </row>
    <row r="556" spans="1:13" x14ac:dyDescent="0.25">
      <c r="A556" s="59"/>
      <c r="B556" s="59"/>
      <c r="C556" s="34"/>
      <c r="D556" s="34"/>
      <c r="E556" s="34"/>
      <c r="F556" s="63"/>
      <c r="G556" s="35"/>
      <c r="H556" s="26"/>
      <c r="I556" s="63"/>
      <c r="J556" s="34"/>
      <c r="K556" s="32"/>
      <c r="M556" s="36"/>
    </row>
    <row r="557" spans="1:13" x14ac:dyDescent="0.25">
      <c r="A557" s="59"/>
      <c r="B557" s="59"/>
      <c r="C557" s="34"/>
      <c r="D557" s="34"/>
      <c r="E557" s="34"/>
      <c r="F557" s="63"/>
      <c r="G557" s="35"/>
      <c r="H557" s="26"/>
      <c r="I557" s="63"/>
      <c r="J557" s="34"/>
      <c r="K557" s="32"/>
      <c r="M557" s="36"/>
    </row>
    <row r="558" spans="1:13" x14ac:dyDescent="0.25">
      <c r="A558" s="59"/>
      <c r="B558" s="59"/>
      <c r="C558" s="34"/>
      <c r="D558" s="34"/>
      <c r="E558" s="34"/>
      <c r="F558" s="63"/>
      <c r="G558" s="35"/>
      <c r="H558" s="26"/>
      <c r="I558" s="63"/>
      <c r="J558" s="34"/>
      <c r="K558" s="32"/>
      <c r="M558" s="36"/>
    </row>
    <row r="559" spans="1:13" x14ac:dyDescent="0.25">
      <c r="A559" s="59"/>
      <c r="B559" s="59"/>
      <c r="C559" s="34"/>
      <c r="D559" s="34"/>
      <c r="E559" s="34"/>
      <c r="F559" s="63"/>
      <c r="G559" s="35"/>
      <c r="H559" s="26"/>
      <c r="I559" s="63"/>
      <c r="J559" s="34"/>
      <c r="K559" s="32"/>
      <c r="M559" s="36"/>
    </row>
    <row r="560" spans="1:13" x14ac:dyDescent="0.25">
      <c r="A560" s="59"/>
      <c r="B560" s="59"/>
      <c r="C560" s="34"/>
      <c r="D560" s="34"/>
      <c r="E560" s="34"/>
      <c r="F560" s="63"/>
      <c r="G560" s="35"/>
      <c r="H560" s="26"/>
      <c r="I560" s="63"/>
      <c r="J560" s="34"/>
      <c r="K560" s="32"/>
      <c r="M560" s="36"/>
    </row>
    <row r="561" spans="1:13" x14ac:dyDescent="0.25">
      <c r="A561" s="59"/>
      <c r="B561" s="59"/>
      <c r="C561" s="34"/>
      <c r="D561" s="34"/>
      <c r="E561" s="34"/>
      <c r="F561" s="63"/>
      <c r="G561" s="35"/>
      <c r="H561" s="26"/>
      <c r="I561" s="63"/>
      <c r="J561" s="34"/>
      <c r="K561" s="32"/>
      <c r="M561" s="36"/>
    </row>
    <row r="562" spans="1:13" x14ac:dyDescent="0.25">
      <c r="A562" s="59"/>
      <c r="B562" s="59"/>
      <c r="C562" s="34"/>
      <c r="D562" s="34"/>
      <c r="E562" s="34"/>
      <c r="F562" s="63"/>
      <c r="G562" s="35"/>
      <c r="H562" s="26"/>
      <c r="I562" s="63"/>
      <c r="J562" s="34"/>
      <c r="K562" s="32"/>
      <c r="M562" s="36"/>
    </row>
    <row r="563" spans="1:13" x14ac:dyDescent="0.25">
      <c r="A563" s="59"/>
      <c r="B563" s="59"/>
      <c r="C563" s="34"/>
      <c r="D563" s="34"/>
      <c r="E563" s="34"/>
      <c r="F563" s="63"/>
      <c r="G563" s="35"/>
      <c r="H563" s="26"/>
      <c r="I563" s="63"/>
      <c r="J563" s="34"/>
      <c r="K563" s="32"/>
      <c r="M563" s="36"/>
    </row>
    <row r="564" spans="1:13" x14ac:dyDescent="0.25">
      <c r="A564" s="59"/>
      <c r="B564" s="59"/>
      <c r="C564" s="34"/>
      <c r="D564" s="34"/>
      <c r="E564" s="34"/>
      <c r="F564" s="63"/>
      <c r="G564" s="35"/>
      <c r="H564" s="26"/>
      <c r="I564" s="63"/>
      <c r="J564" s="34"/>
      <c r="K564" s="32"/>
      <c r="M564" s="36"/>
    </row>
    <row r="565" spans="1:13" x14ac:dyDescent="0.25">
      <c r="A565" s="59"/>
      <c r="B565" s="59"/>
      <c r="C565" s="34"/>
      <c r="D565" s="34"/>
      <c r="E565" s="34"/>
      <c r="F565" s="63"/>
      <c r="G565" s="35"/>
      <c r="H565" s="26"/>
      <c r="I565" s="63"/>
      <c r="J565" s="34"/>
      <c r="K565" s="32"/>
      <c r="M565" s="36"/>
    </row>
    <row r="566" spans="1:13" x14ac:dyDescent="0.25">
      <c r="A566" s="59"/>
      <c r="B566" s="59"/>
      <c r="C566" s="34"/>
      <c r="D566" s="34"/>
      <c r="E566" s="34"/>
      <c r="F566" s="63"/>
      <c r="G566" s="35"/>
      <c r="H566" s="26"/>
      <c r="I566" s="63"/>
      <c r="J566" s="34"/>
      <c r="K566" s="32"/>
      <c r="M566" s="36"/>
    </row>
    <row r="567" spans="1:13" x14ac:dyDescent="0.25">
      <c r="A567" s="59"/>
      <c r="B567" s="59"/>
      <c r="C567" s="34"/>
      <c r="D567" s="34"/>
      <c r="E567" s="34"/>
      <c r="F567" s="63"/>
      <c r="G567" s="35"/>
      <c r="H567" s="26"/>
      <c r="I567" s="63"/>
      <c r="J567" s="34"/>
      <c r="K567" s="32"/>
      <c r="M567" s="36"/>
    </row>
    <row r="568" spans="1:13" x14ac:dyDescent="0.25">
      <c r="A568" s="59"/>
      <c r="B568" s="59"/>
      <c r="C568" s="34"/>
      <c r="D568" s="34"/>
      <c r="E568" s="34"/>
      <c r="F568" s="63"/>
      <c r="G568" s="35"/>
      <c r="H568" s="26"/>
      <c r="I568" s="63"/>
      <c r="J568" s="34"/>
      <c r="K568" s="32"/>
      <c r="M568" s="36"/>
    </row>
    <row r="569" spans="1:13" x14ac:dyDescent="0.25">
      <c r="A569" s="59"/>
      <c r="B569" s="59"/>
      <c r="C569" s="34"/>
      <c r="D569" s="34"/>
      <c r="E569" s="34"/>
      <c r="F569" s="63"/>
      <c r="G569" s="35"/>
      <c r="H569" s="26"/>
      <c r="I569" s="63"/>
      <c r="J569" s="34"/>
      <c r="K569" s="32"/>
      <c r="M569" s="36"/>
    </row>
    <row r="570" spans="1:13" x14ac:dyDescent="0.25">
      <c r="A570" s="59"/>
      <c r="B570" s="59"/>
      <c r="C570" s="34"/>
      <c r="D570" s="34"/>
      <c r="E570" s="34"/>
      <c r="F570" s="63"/>
      <c r="G570" s="35"/>
      <c r="H570" s="26"/>
      <c r="I570" s="63"/>
      <c r="J570" s="34"/>
      <c r="K570" s="32"/>
      <c r="M570" s="36"/>
    </row>
    <row r="571" spans="1:13" x14ac:dyDescent="0.25">
      <c r="A571" s="59"/>
      <c r="B571" s="59"/>
      <c r="C571" s="34"/>
      <c r="D571" s="34"/>
      <c r="E571" s="34"/>
      <c r="F571" s="63"/>
      <c r="G571" s="35"/>
      <c r="H571" s="26"/>
      <c r="I571" s="63"/>
      <c r="J571" s="34"/>
      <c r="K571" s="32"/>
      <c r="M571" s="36"/>
    </row>
    <row r="572" spans="1:13" x14ac:dyDescent="0.25">
      <c r="A572" s="59"/>
      <c r="B572" s="59"/>
      <c r="C572" s="34"/>
      <c r="D572" s="34"/>
      <c r="E572" s="34"/>
      <c r="F572" s="63"/>
      <c r="G572" s="35"/>
      <c r="H572" s="26"/>
      <c r="I572" s="63"/>
      <c r="J572" s="34"/>
      <c r="K572" s="32"/>
      <c r="M572" s="36"/>
    </row>
    <row r="573" spans="1:13" x14ac:dyDescent="0.25">
      <c r="A573" s="59"/>
      <c r="B573" s="59"/>
      <c r="C573" s="34"/>
      <c r="D573" s="34"/>
      <c r="E573" s="34"/>
      <c r="F573" s="63"/>
      <c r="G573" s="35"/>
      <c r="H573" s="26"/>
      <c r="I573" s="63"/>
      <c r="J573" s="34"/>
      <c r="K573" s="32"/>
      <c r="M573" s="36"/>
    </row>
    <row r="574" spans="1:13" x14ac:dyDescent="0.25">
      <c r="A574" s="59"/>
      <c r="B574" s="59"/>
      <c r="C574" s="34"/>
      <c r="D574" s="34"/>
      <c r="E574" s="34"/>
      <c r="F574" s="63"/>
      <c r="G574" s="35"/>
      <c r="H574" s="26"/>
      <c r="I574" s="63"/>
      <c r="J574" s="34"/>
      <c r="K574" s="32"/>
      <c r="M574" s="36"/>
    </row>
    <row r="575" spans="1:13" x14ac:dyDescent="0.25">
      <c r="A575" s="59"/>
      <c r="B575" s="59"/>
      <c r="C575" s="34"/>
      <c r="D575" s="34"/>
      <c r="E575" s="34"/>
      <c r="F575" s="63"/>
      <c r="G575" s="35"/>
      <c r="H575" s="26"/>
      <c r="I575" s="63"/>
      <c r="J575" s="34"/>
      <c r="K575" s="32"/>
      <c r="M575" s="36"/>
    </row>
    <row r="576" spans="1:13" x14ac:dyDescent="0.25">
      <c r="A576" s="59"/>
      <c r="B576" s="59"/>
      <c r="C576" s="34"/>
      <c r="D576" s="34"/>
      <c r="E576" s="34"/>
      <c r="F576" s="63"/>
      <c r="G576" s="35"/>
      <c r="H576" s="26"/>
      <c r="I576" s="63"/>
      <c r="J576" s="34"/>
      <c r="K576" s="32"/>
      <c r="M576" s="36"/>
    </row>
    <row r="577" spans="1:13" x14ac:dyDescent="0.25">
      <c r="A577" s="59"/>
      <c r="B577" s="59"/>
      <c r="C577" s="34"/>
      <c r="D577" s="34"/>
      <c r="E577" s="34"/>
      <c r="F577" s="63"/>
      <c r="G577" s="35"/>
      <c r="H577" s="26"/>
      <c r="I577" s="63"/>
      <c r="J577" s="34"/>
      <c r="K577" s="32"/>
      <c r="M577" s="36"/>
    </row>
    <row r="578" spans="1:13" x14ac:dyDescent="0.25">
      <c r="A578" s="59"/>
      <c r="B578" s="59"/>
      <c r="C578" s="34"/>
      <c r="D578" s="34"/>
      <c r="E578" s="34"/>
      <c r="F578" s="63"/>
      <c r="G578" s="35"/>
      <c r="H578" s="26"/>
      <c r="I578" s="63"/>
      <c r="J578" s="34"/>
      <c r="K578" s="32"/>
      <c r="M578" s="36"/>
    </row>
    <row r="579" spans="1:13" x14ac:dyDescent="0.25">
      <c r="A579" s="59"/>
      <c r="B579" s="59"/>
      <c r="C579" s="34"/>
      <c r="D579" s="34"/>
      <c r="E579" s="34"/>
      <c r="F579" s="63"/>
      <c r="G579" s="35"/>
      <c r="H579" s="26"/>
      <c r="I579" s="63"/>
      <c r="J579" s="34"/>
      <c r="K579" s="32"/>
      <c r="M579" s="36"/>
    </row>
    <row r="580" spans="1:13" x14ac:dyDescent="0.25">
      <c r="A580" s="59"/>
      <c r="B580" s="59"/>
      <c r="C580" s="34"/>
      <c r="D580" s="34"/>
      <c r="E580" s="34"/>
      <c r="F580" s="63"/>
      <c r="G580" s="35"/>
      <c r="H580" s="26"/>
      <c r="I580" s="63"/>
      <c r="J580" s="34"/>
      <c r="K580" s="32"/>
      <c r="M580" s="36"/>
    </row>
    <row r="581" spans="1:13" x14ac:dyDescent="0.25">
      <c r="A581" s="59"/>
      <c r="B581" s="59"/>
      <c r="C581" s="34"/>
      <c r="D581" s="34"/>
      <c r="E581" s="34"/>
      <c r="F581" s="63"/>
      <c r="G581" s="35"/>
      <c r="H581" s="26"/>
      <c r="I581" s="63"/>
      <c r="J581" s="34"/>
      <c r="K581" s="32"/>
      <c r="M581" s="36"/>
    </row>
    <row r="582" spans="1:13" x14ac:dyDescent="0.25">
      <c r="A582" s="59"/>
      <c r="B582" s="59"/>
      <c r="C582" s="34"/>
      <c r="D582" s="34"/>
      <c r="E582" s="34"/>
      <c r="F582" s="63"/>
      <c r="G582" s="35"/>
      <c r="H582" s="26"/>
      <c r="I582" s="63"/>
      <c r="J582" s="34"/>
      <c r="K582" s="32"/>
      <c r="M582" s="36"/>
    </row>
    <row r="583" spans="1:13" x14ac:dyDescent="0.25">
      <c r="A583" s="59"/>
      <c r="B583" s="59"/>
      <c r="C583" s="34"/>
      <c r="D583" s="34"/>
      <c r="E583" s="34"/>
      <c r="F583" s="63"/>
      <c r="G583" s="35"/>
      <c r="H583" s="26"/>
      <c r="I583" s="63"/>
      <c r="J583" s="34"/>
      <c r="K583" s="32"/>
      <c r="M583" s="36"/>
    </row>
    <row r="584" spans="1:13" x14ac:dyDescent="0.25">
      <c r="A584" s="59"/>
      <c r="B584" s="59"/>
      <c r="C584" s="34"/>
      <c r="D584" s="34"/>
      <c r="E584" s="34"/>
      <c r="F584" s="63"/>
      <c r="G584" s="35"/>
      <c r="H584" s="26"/>
      <c r="I584" s="63"/>
      <c r="J584" s="34"/>
      <c r="K584" s="32"/>
      <c r="M584" s="36"/>
    </row>
    <row r="585" spans="1:13" x14ac:dyDescent="0.25">
      <c r="A585" s="59"/>
      <c r="B585" s="59"/>
      <c r="C585" s="34"/>
      <c r="D585" s="34"/>
      <c r="E585" s="34"/>
      <c r="F585" s="63"/>
      <c r="G585" s="35"/>
      <c r="H585" s="26"/>
      <c r="I585" s="63"/>
      <c r="J585" s="34"/>
      <c r="K585" s="32"/>
      <c r="M585" s="36"/>
    </row>
    <row r="586" spans="1:13" x14ac:dyDescent="0.25">
      <c r="A586" s="59"/>
      <c r="B586" s="59"/>
      <c r="C586" s="34"/>
      <c r="D586" s="34"/>
      <c r="E586" s="34"/>
      <c r="F586" s="63"/>
      <c r="G586" s="35"/>
      <c r="H586" s="26"/>
      <c r="I586" s="63"/>
      <c r="J586" s="34"/>
      <c r="K586" s="32"/>
      <c r="M586" s="36"/>
    </row>
    <row r="587" spans="1:13" x14ac:dyDescent="0.25">
      <c r="A587" s="59"/>
      <c r="B587" s="59"/>
      <c r="C587" s="34"/>
      <c r="D587" s="34"/>
      <c r="E587" s="34"/>
      <c r="F587" s="63"/>
      <c r="G587" s="35"/>
      <c r="H587" s="26"/>
      <c r="I587" s="63"/>
      <c r="J587" s="34"/>
      <c r="K587" s="32"/>
      <c r="M587" s="36"/>
    </row>
    <row r="588" spans="1:13" x14ac:dyDescent="0.25">
      <c r="A588" s="59"/>
      <c r="B588" s="59"/>
      <c r="C588" s="34"/>
      <c r="D588" s="34"/>
      <c r="E588" s="34"/>
      <c r="F588" s="63"/>
      <c r="G588" s="35"/>
      <c r="H588" s="26"/>
      <c r="I588" s="63"/>
      <c r="J588" s="34"/>
      <c r="K588" s="32"/>
      <c r="M588" s="36"/>
    </row>
    <row r="589" spans="1:13" x14ac:dyDescent="0.25">
      <c r="A589" s="59"/>
      <c r="B589" s="59"/>
      <c r="C589" s="34"/>
      <c r="D589" s="34"/>
      <c r="E589" s="34"/>
      <c r="F589" s="63"/>
      <c r="G589" s="35"/>
      <c r="H589" s="26"/>
      <c r="I589" s="63"/>
      <c r="J589" s="34"/>
      <c r="K589" s="32"/>
      <c r="M589" s="36"/>
    </row>
    <row r="590" spans="1:13" x14ac:dyDescent="0.25">
      <c r="A590" s="59"/>
      <c r="B590" s="59"/>
      <c r="C590" s="34"/>
      <c r="D590" s="34"/>
      <c r="E590" s="34"/>
      <c r="F590" s="63"/>
      <c r="G590" s="35"/>
      <c r="H590" s="26"/>
      <c r="I590" s="63"/>
      <c r="J590" s="34"/>
      <c r="K590" s="32"/>
      <c r="M590" s="36"/>
    </row>
    <row r="591" spans="1:13" x14ac:dyDescent="0.25">
      <c r="A591" s="59"/>
      <c r="B591" s="59"/>
      <c r="C591" s="34"/>
      <c r="D591" s="34"/>
      <c r="E591" s="34"/>
      <c r="F591" s="63"/>
      <c r="G591" s="35"/>
      <c r="H591" s="26"/>
      <c r="I591" s="63"/>
      <c r="J591" s="34"/>
      <c r="K591" s="32"/>
      <c r="M591" s="36"/>
    </row>
    <row r="592" spans="1:13" x14ac:dyDescent="0.25">
      <c r="A592" s="59"/>
      <c r="B592" s="59"/>
      <c r="C592" s="34"/>
      <c r="D592" s="34"/>
      <c r="E592" s="34"/>
      <c r="F592" s="63"/>
      <c r="G592" s="35"/>
      <c r="H592" s="26"/>
      <c r="I592" s="63"/>
      <c r="J592" s="34"/>
      <c r="K592" s="32"/>
      <c r="M592" s="36"/>
    </row>
    <row r="593" spans="1:13" x14ac:dyDescent="0.25">
      <c r="A593" s="59"/>
      <c r="B593" s="59"/>
      <c r="C593" s="34"/>
      <c r="D593" s="34"/>
      <c r="E593" s="34"/>
      <c r="F593" s="63"/>
      <c r="G593" s="35"/>
      <c r="H593" s="26"/>
      <c r="I593" s="63"/>
      <c r="J593" s="34"/>
      <c r="K593" s="32"/>
      <c r="M593" s="36"/>
    </row>
    <row r="594" spans="1:13" x14ac:dyDescent="0.25">
      <c r="A594" s="59"/>
      <c r="B594" s="59"/>
      <c r="C594" s="34"/>
      <c r="D594" s="34"/>
      <c r="E594" s="34"/>
      <c r="F594" s="63"/>
      <c r="G594" s="35"/>
      <c r="H594" s="26"/>
      <c r="I594" s="63"/>
      <c r="J594" s="34"/>
      <c r="K594" s="32"/>
      <c r="M594" s="36"/>
    </row>
    <row r="595" spans="1:13" x14ac:dyDescent="0.25">
      <c r="A595" s="59"/>
      <c r="B595" s="59"/>
      <c r="C595" s="34"/>
      <c r="D595" s="34"/>
      <c r="E595" s="34"/>
      <c r="F595" s="63"/>
      <c r="G595" s="35"/>
      <c r="H595" s="26"/>
      <c r="I595" s="63"/>
      <c r="J595" s="34"/>
      <c r="K595" s="32"/>
      <c r="M595" s="36"/>
    </row>
    <row r="596" spans="1:13" x14ac:dyDescent="0.25">
      <c r="A596" s="59"/>
      <c r="B596" s="59"/>
      <c r="C596" s="34"/>
      <c r="D596" s="34"/>
      <c r="E596" s="34"/>
      <c r="F596" s="63"/>
      <c r="G596" s="35"/>
      <c r="H596" s="26"/>
      <c r="I596" s="63"/>
      <c r="J596" s="34"/>
      <c r="K596" s="32"/>
      <c r="M596" s="36"/>
    </row>
    <row r="597" spans="1:13" x14ac:dyDescent="0.25">
      <c r="A597" s="59"/>
      <c r="B597" s="59"/>
      <c r="C597" s="34"/>
      <c r="D597" s="34"/>
      <c r="E597" s="34"/>
      <c r="F597" s="63"/>
      <c r="G597" s="35"/>
      <c r="H597" s="26"/>
      <c r="I597" s="63"/>
      <c r="J597" s="34"/>
      <c r="K597" s="32"/>
      <c r="M597" s="36"/>
    </row>
    <row r="598" spans="1:13" x14ac:dyDescent="0.25">
      <c r="A598" s="59"/>
      <c r="B598" s="59"/>
      <c r="C598" s="34"/>
      <c r="D598" s="34"/>
      <c r="E598" s="34"/>
      <c r="F598" s="63"/>
      <c r="G598" s="35"/>
      <c r="H598" s="26"/>
      <c r="I598" s="63"/>
      <c r="J598" s="34"/>
      <c r="K598" s="32"/>
      <c r="M598" s="36"/>
    </row>
    <row r="599" spans="1:13" x14ac:dyDescent="0.25">
      <c r="A599" s="59"/>
      <c r="B599" s="59"/>
      <c r="C599" s="34"/>
      <c r="D599" s="34"/>
      <c r="E599" s="34"/>
      <c r="F599" s="63"/>
      <c r="G599" s="35"/>
      <c r="H599" s="26"/>
      <c r="I599" s="63"/>
      <c r="J599" s="34"/>
      <c r="K599" s="32"/>
      <c r="M599" s="36"/>
    </row>
    <row r="600" spans="1:13" x14ac:dyDescent="0.25">
      <c r="A600" s="59"/>
      <c r="B600" s="59"/>
      <c r="C600" s="34"/>
      <c r="D600" s="34"/>
      <c r="E600" s="34"/>
      <c r="F600" s="63"/>
      <c r="G600" s="35"/>
      <c r="H600" s="26"/>
      <c r="I600" s="63"/>
      <c r="J600" s="34"/>
      <c r="K600" s="32"/>
      <c r="M600" s="36"/>
    </row>
    <row r="601" spans="1:13" x14ac:dyDescent="0.25">
      <c r="A601" s="59"/>
      <c r="B601" s="59"/>
      <c r="C601" s="34"/>
      <c r="D601" s="34"/>
      <c r="E601" s="34"/>
      <c r="F601" s="63"/>
      <c r="G601" s="35"/>
      <c r="H601" s="26"/>
      <c r="I601" s="63"/>
      <c r="J601" s="34"/>
      <c r="K601" s="32"/>
      <c r="M601" s="36"/>
    </row>
    <row r="602" spans="1:13" x14ac:dyDescent="0.25">
      <c r="A602" s="59"/>
      <c r="B602" s="59"/>
      <c r="C602" s="34"/>
      <c r="D602" s="34"/>
      <c r="E602" s="34"/>
      <c r="F602" s="63"/>
      <c r="G602" s="35"/>
      <c r="H602" s="26"/>
      <c r="I602" s="63"/>
      <c r="J602" s="34"/>
      <c r="K602" s="32"/>
      <c r="M602" s="36"/>
    </row>
    <row r="603" spans="1:13" x14ac:dyDescent="0.25">
      <c r="A603" s="59"/>
      <c r="B603" s="59"/>
      <c r="C603" s="34"/>
      <c r="D603" s="34"/>
      <c r="E603" s="34"/>
      <c r="F603" s="63"/>
      <c r="G603" s="35"/>
      <c r="H603" s="26"/>
      <c r="I603" s="63"/>
      <c r="J603" s="34"/>
      <c r="K603" s="32"/>
      <c r="M603" s="36"/>
    </row>
    <row r="604" spans="1:13" x14ac:dyDescent="0.25">
      <c r="A604" s="59"/>
      <c r="B604" s="59"/>
      <c r="C604" s="34"/>
      <c r="D604" s="34"/>
      <c r="E604" s="34"/>
      <c r="F604" s="63"/>
      <c r="G604" s="35"/>
      <c r="H604" s="26"/>
      <c r="I604" s="63"/>
      <c r="J604" s="34"/>
      <c r="K604" s="32"/>
      <c r="M604" s="36"/>
    </row>
    <row r="605" spans="1:13" x14ac:dyDescent="0.25">
      <c r="A605" s="59"/>
      <c r="B605" s="59"/>
      <c r="C605" s="34"/>
      <c r="D605" s="34"/>
      <c r="E605" s="34"/>
      <c r="F605" s="63"/>
      <c r="G605" s="35"/>
      <c r="H605" s="26"/>
      <c r="I605" s="63"/>
      <c r="J605" s="34"/>
      <c r="K605" s="32"/>
      <c r="M605" s="36"/>
    </row>
    <row r="606" spans="1:13" x14ac:dyDescent="0.25">
      <c r="A606" s="59"/>
      <c r="B606" s="59"/>
      <c r="C606" s="34"/>
      <c r="D606" s="34"/>
      <c r="E606" s="34"/>
      <c r="F606" s="63"/>
      <c r="G606" s="35"/>
      <c r="H606" s="26"/>
      <c r="I606" s="63"/>
      <c r="J606" s="34"/>
      <c r="K606" s="32"/>
      <c r="M606" s="36"/>
    </row>
    <row r="607" spans="1:13" x14ac:dyDescent="0.25">
      <c r="A607" s="59"/>
      <c r="B607" s="59"/>
      <c r="C607" s="34"/>
      <c r="D607" s="34"/>
      <c r="E607" s="34"/>
      <c r="F607" s="63"/>
      <c r="G607" s="35"/>
      <c r="H607" s="26"/>
      <c r="I607" s="63"/>
      <c r="J607" s="34"/>
      <c r="K607" s="32"/>
      <c r="M607" s="36"/>
    </row>
    <row r="608" spans="1:13" x14ac:dyDescent="0.25">
      <c r="A608" s="59"/>
      <c r="B608" s="59"/>
      <c r="C608" s="34"/>
      <c r="D608" s="34"/>
      <c r="E608" s="34"/>
      <c r="F608" s="63"/>
      <c r="G608" s="35"/>
      <c r="H608" s="26"/>
      <c r="I608" s="63"/>
      <c r="J608" s="34"/>
      <c r="K608" s="32"/>
      <c r="M608" s="36"/>
    </row>
    <row r="609" spans="1:13" x14ac:dyDescent="0.25">
      <c r="A609" s="59"/>
      <c r="B609" s="59"/>
      <c r="C609" s="34"/>
      <c r="D609" s="34"/>
      <c r="E609" s="34"/>
      <c r="F609" s="63"/>
      <c r="G609" s="35"/>
      <c r="H609" s="26"/>
      <c r="I609" s="63"/>
      <c r="J609" s="34"/>
      <c r="K609" s="32"/>
      <c r="M609" s="36"/>
    </row>
    <row r="610" spans="1:13" x14ac:dyDescent="0.25">
      <c r="A610" s="59"/>
      <c r="B610" s="59"/>
      <c r="C610" s="34"/>
      <c r="D610" s="34"/>
      <c r="E610" s="34"/>
      <c r="F610" s="63"/>
      <c r="G610" s="35"/>
      <c r="H610" s="26"/>
      <c r="I610" s="63"/>
      <c r="J610" s="34"/>
      <c r="K610" s="32"/>
      <c r="M610" s="36"/>
    </row>
    <row r="611" spans="1:13" x14ac:dyDescent="0.25">
      <c r="A611" s="59"/>
      <c r="B611" s="59"/>
      <c r="C611" s="34"/>
      <c r="D611" s="34"/>
      <c r="E611" s="34"/>
      <c r="F611" s="63"/>
      <c r="G611" s="35"/>
      <c r="H611" s="26"/>
      <c r="I611" s="63"/>
      <c r="J611" s="34"/>
      <c r="K611" s="32"/>
      <c r="M611" s="36"/>
    </row>
    <row r="612" spans="1:13" x14ac:dyDescent="0.25">
      <c r="A612" s="59"/>
      <c r="B612" s="59"/>
      <c r="C612" s="34"/>
      <c r="D612" s="34"/>
      <c r="E612" s="34"/>
      <c r="F612" s="63"/>
      <c r="G612" s="35"/>
      <c r="H612" s="26"/>
      <c r="I612" s="63"/>
      <c r="J612" s="34"/>
      <c r="K612" s="32"/>
      <c r="M612" s="36"/>
    </row>
    <row r="613" spans="1:13" x14ac:dyDescent="0.25">
      <c r="A613" s="59"/>
      <c r="B613" s="59"/>
      <c r="C613" s="34"/>
      <c r="D613" s="34"/>
      <c r="E613" s="34"/>
      <c r="F613" s="63"/>
      <c r="G613" s="35"/>
      <c r="H613" s="26"/>
      <c r="I613" s="63"/>
      <c r="J613" s="34"/>
      <c r="K613" s="32"/>
      <c r="M613" s="36"/>
    </row>
    <row r="614" spans="1:13" x14ac:dyDescent="0.25">
      <c r="A614" s="59"/>
      <c r="B614" s="59"/>
      <c r="C614" s="34"/>
      <c r="D614" s="34"/>
      <c r="E614" s="34"/>
      <c r="F614" s="63"/>
      <c r="G614" s="35"/>
      <c r="H614" s="26"/>
      <c r="I614" s="63"/>
      <c r="J614" s="34"/>
      <c r="K614" s="32"/>
      <c r="M614" s="36"/>
    </row>
    <row r="615" spans="1:13" x14ac:dyDescent="0.25">
      <c r="A615" s="59"/>
      <c r="B615" s="59"/>
      <c r="C615" s="34"/>
      <c r="D615" s="34"/>
      <c r="E615" s="34"/>
      <c r="F615" s="63"/>
      <c r="G615" s="35"/>
      <c r="H615" s="26"/>
      <c r="I615" s="63"/>
      <c r="J615" s="34"/>
      <c r="K615" s="32"/>
      <c r="M615" s="36"/>
    </row>
    <row r="616" spans="1:13" x14ac:dyDescent="0.25">
      <c r="A616" s="59"/>
      <c r="B616" s="59"/>
      <c r="C616" s="34"/>
      <c r="D616" s="34"/>
      <c r="E616" s="34"/>
      <c r="F616" s="63"/>
      <c r="G616" s="35"/>
      <c r="H616" s="26"/>
      <c r="I616" s="63"/>
      <c r="J616" s="34"/>
      <c r="K616" s="32"/>
      <c r="M616" s="36"/>
    </row>
    <row r="617" spans="1:13" x14ac:dyDescent="0.25">
      <c r="A617" s="59"/>
      <c r="B617" s="59"/>
      <c r="C617" s="34"/>
      <c r="D617" s="34"/>
      <c r="E617" s="34"/>
      <c r="F617" s="63"/>
      <c r="G617" s="35"/>
      <c r="H617" s="26"/>
      <c r="I617" s="63"/>
      <c r="J617" s="34"/>
      <c r="K617" s="32"/>
      <c r="M617" s="36"/>
    </row>
    <row r="618" spans="1:13" x14ac:dyDescent="0.25">
      <c r="A618" s="59"/>
      <c r="B618" s="59"/>
      <c r="C618" s="34"/>
      <c r="D618" s="34"/>
      <c r="E618" s="34"/>
      <c r="F618" s="63"/>
      <c r="G618" s="35"/>
      <c r="H618" s="26"/>
      <c r="I618" s="63"/>
      <c r="J618" s="34"/>
      <c r="K618" s="32"/>
      <c r="M618" s="36"/>
    </row>
    <row r="619" spans="1:13" x14ac:dyDescent="0.25">
      <c r="A619" s="59"/>
      <c r="B619" s="59"/>
      <c r="C619" s="34"/>
      <c r="D619" s="34"/>
      <c r="E619" s="34"/>
      <c r="F619" s="63"/>
      <c r="G619" s="35"/>
      <c r="H619" s="26"/>
      <c r="I619" s="63"/>
      <c r="J619" s="34"/>
      <c r="K619" s="32"/>
      <c r="M619" s="36"/>
    </row>
    <row r="620" spans="1:13" x14ac:dyDescent="0.25">
      <c r="A620" s="59"/>
      <c r="B620" s="59"/>
      <c r="C620" s="34"/>
      <c r="D620" s="34"/>
      <c r="E620" s="34"/>
      <c r="F620" s="63"/>
      <c r="G620" s="35"/>
      <c r="H620" s="26"/>
      <c r="I620" s="63"/>
      <c r="J620" s="34"/>
      <c r="K620" s="32"/>
      <c r="M620" s="36"/>
    </row>
    <row r="621" spans="1:13" x14ac:dyDescent="0.25">
      <c r="A621" s="59"/>
      <c r="B621" s="59"/>
      <c r="C621" s="34"/>
      <c r="D621" s="34"/>
      <c r="E621" s="34"/>
      <c r="F621" s="63"/>
      <c r="G621" s="35"/>
      <c r="H621" s="26"/>
      <c r="I621" s="63"/>
      <c r="J621" s="34"/>
      <c r="K621" s="32"/>
      <c r="M621" s="36"/>
    </row>
    <row r="622" spans="1:13" x14ac:dyDescent="0.25">
      <c r="A622" s="59"/>
      <c r="B622" s="59"/>
      <c r="C622" s="34"/>
      <c r="D622" s="34"/>
      <c r="E622" s="34"/>
      <c r="F622" s="63"/>
      <c r="G622" s="35"/>
      <c r="H622" s="26"/>
      <c r="I622" s="63"/>
      <c r="J622" s="34"/>
      <c r="K622" s="32"/>
      <c r="M622" s="36"/>
    </row>
    <row r="623" spans="1:13" x14ac:dyDescent="0.25">
      <c r="A623" s="59"/>
      <c r="B623" s="59"/>
      <c r="C623" s="34"/>
      <c r="D623" s="34"/>
      <c r="E623" s="34"/>
      <c r="F623" s="63"/>
      <c r="G623" s="35"/>
      <c r="H623" s="26"/>
      <c r="I623" s="63"/>
      <c r="J623" s="34"/>
      <c r="K623" s="32"/>
      <c r="M623" s="36"/>
    </row>
    <row r="624" spans="1:13" x14ac:dyDescent="0.25">
      <c r="A624" s="59"/>
      <c r="B624" s="59"/>
      <c r="C624" s="34"/>
      <c r="D624" s="34"/>
      <c r="E624" s="34"/>
      <c r="F624" s="63"/>
      <c r="G624" s="35"/>
      <c r="H624" s="26"/>
      <c r="I624" s="63"/>
      <c r="J624" s="34"/>
      <c r="K624" s="32"/>
      <c r="M624" s="36"/>
    </row>
    <row r="625" spans="1:13" x14ac:dyDescent="0.25">
      <c r="A625" s="59"/>
      <c r="B625" s="59"/>
      <c r="C625" s="34"/>
      <c r="D625" s="34"/>
      <c r="E625" s="34"/>
      <c r="F625" s="63"/>
      <c r="G625" s="35"/>
      <c r="H625" s="26"/>
      <c r="I625" s="63"/>
      <c r="J625" s="34"/>
      <c r="K625" s="32"/>
      <c r="M625" s="36"/>
    </row>
    <row r="626" spans="1:13" x14ac:dyDescent="0.25">
      <c r="A626" s="59"/>
      <c r="B626" s="59"/>
      <c r="C626" s="34"/>
      <c r="D626" s="34"/>
      <c r="E626" s="34"/>
      <c r="F626" s="63"/>
      <c r="G626" s="35"/>
      <c r="H626" s="26"/>
      <c r="I626" s="63"/>
      <c r="J626" s="34"/>
      <c r="K626" s="32"/>
      <c r="M626" s="36"/>
    </row>
    <row r="627" spans="1:13" x14ac:dyDescent="0.25">
      <c r="A627" s="59"/>
      <c r="B627" s="59"/>
      <c r="C627" s="34"/>
      <c r="D627" s="34"/>
      <c r="E627" s="34"/>
      <c r="F627" s="63"/>
      <c r="G627" s="35"/>
      <c r="H627" s="26"/>
      <c r="I627" s="63"/>
      <c r="J627" s="34"/>
      <c r="K627" s="32"/>
      <c r="M627" s="36"/>
    </row>
    <row r="628" spans="1:13" x14ac:dyDescent="0.25">
      <c r="A628" s="59"/>
      <c r="B628" s="59"/>
      <c r="C628" s="34"/>
      <c r="D628" s="34"/>
      <c r="E628" s="34"/>
      <c r="F628" s="63"/>
      <c r="G628" s="35"/>
      <c r="H628" s="26"/>
      <c r="I628" s="63"/>
      <c r="J628" s="34"/>
      <c r="K628" s="32"/>
      <c r="M628" s="36"/>
    </row>
    <row r="629" spans="1:13" x14ac:dyDescent="0.25">
      <c r="A629" s="59"/>
      <c r="B629" s="59"/>
      <c r="C629" s="34"/>
      <c r="D629" s="34"/>
      <c r="E629" s="34"/>
      <c r="F629" s="63"/>
      <c r="G629" s="35"/>
      <c r="H629" s="26"/>
      <c r="I629" s="63"/>
      <c r="J629" s="34"/>
      <c r="K629" s="32"/>
      <c r="M629" s="36"/>
    </row>
    <row r="630" spans="1:13" x14ac:dyDescent="0.25">
      <c r="A630" s="59"/>
      <c r="B630" s="59"/>
      <c r="C630" s="34"/>
      <c r="D630" s="34"/>
      <c r="E630" s="34"/>
      <c r="F630" s="63"/>
      <c r="G630" s="35"/>
      <c r="H630" s="26"/>
      <c r="I630" s="63"/>
      <c r="J630" s="34"/>
      <c r="K630" s="32"/>
      <c r="M630" s="36"/>
    </row>
    <row r="631" spans="1:13" x14ac:dyDescent="0.25">
      <c r="A631" s="59"/>
      <c r="B631" s="59"/>
      <c r="C631" s="34"/>
      <c r="D631" s="34"/>
      <c r="E631" s="34"/>
      <c r="F631" s="63"/>
      <c r="G631" s="35"/>
      <c r="H631" s="26"/>
      <c r="I631" s="63"/>
      <c r="J631" s="34"/>
      <c r="K631" s="32"/>
      <c r="M631" s="36"/>
    </row>
    <row r="632" spans="1:13" x14ac:dyDescent="0.25">
      <c r="A632" s="59"/>
      <c r="B632" s="59"/>
      <c r="C632" s="34"/>
      <c r="D632" s="34"/>
      <c r="E632" s="34"/>
      <c r="F632" s="63"/>
      <c r="G632" s="35"/>
      <c r="H632" s="26"/>
      <c r="I632" s="63"/>
      <c r="J632" s="34"/>
      <c r="K632" s="32"/>
      <c r="M632" s="36"/>
    </row>
    <row r="633" spans="1:13" x14ac:dyDescent="0.25">
      <c r="A633" s="59"/>
      <c r="B633" s="59"/>
      <c r="C633" s="34"/>
      <c r="D633" s="34"/>
      <c r="E633" s="34"/>
      <c r="F633" s="63"/>
      <c r="G633" s="35"/>
      <c r="H633" s="26"/>
      <c r="I633" s="63"/>
      <c r="J633" s="34"/>
      <c r="K633" s="32"/>
      <c r="M633" s="36"/>
    </row>
    <row r="634" spans="1:13" x14ac:dyDescent="0.25">
      <c r="A634" s="59"/>
      <c r="B634" s="59"/>
      <c r="C634" s="34"/>
      <c r="D634" s="34"/>
      <c r="E634" s="34"/>
      <c r="F634" s="63"/>
      <c r="G634" s="35"/>
      <c r="H634" s="26"/>
      <c r="I634" s="63"/>
      <c r="J634" s="34"/>
      <c r="K634" s="32"/>
      <c r="M634" s="36"/>
    </row>
    <row r="635" spans="1:13" x14ac:dyDescent="0.25">
      <c r="A635" s="59"/>
      <c r="B635" s="59"/>
      <c r="C635" s="34"/>
      <c r="D635" s="34"/>
      <c r="E635" s="34"/>
      <c r="F635" s="63"/>
      <c r="G635" s="35"/>
      <c r="H635" s="26"/>
      <c r="I635" s="63"/>
      <c r="J635" s="34"/>
      <c r="K635" s="32"/>
      <c r="M635" s="36"/>
    </row>
    <row r="636" spans="1:13" x14ac:dyDescent="0.25">
      <c r="A636" s="59"/>
      <c r="B636" s="59"/>
      <c r="C636" s="34"/>
      <c r="D636" s="34"/>
      <c r="E636" s="34"/>
      <c r="F636" s="63"/>
      <c r="G636" s="35"/>
      <c r="H636" s="26"/>
      <c r="I636" s="63"/>
      <c r="J636" s="34"/>
      <c r="K636" s="32"/>
      <c r="M636" s="36"/>
    </row>
    <row r="637" spans="1:13" x14ac:dyDescent="0.25">
      <c r="A637" s="59"/>
      <c r="B637" s="59"/>
      <c r="C637" s="34"/>
      <c r="D637" s="34"/>
      <c r="E637" s="34"/>
      <c r="F637" s="63"/>
      <c r="G637" s="35"/>
      <c r="H637" s="26"/>
      <c r="I637" s="63"/>
      <c r="J637" s="34"/>
      <c r="K637" s="32"/>
      <c r="M637" s="36"/>
    </row>
    <row r="638" spans="1:13" x14ac:dyDescent="0.25">
      <c r="A638" s="59"/>
      <c r="B638" s="59"/>
      <c r="C638" s="34"/>
      <c r="D638" s="34"/>
      <c r="E638" s="34"/>
      <c r="F638" s="63"/>
      <c r="G638" s="35"/>
      <c r="H638" s="26"/>
      <c r="I638" s="63"/>
      <c r="J638" s="34"/>
      <c r="K638" s="32"/>
      <c r="M638" s="36"/>
    </row>
    <row r="639" spans="1:13" x14ac:dyDescent="0.25">
      <c r="A639" s="59"/>
      <c r="B639" s="59"/>
      <c r="C639" s="34"/>
      <c r="D639" s="34"/>
      <c r="E639" s="34"/>
      <c r="F639" s="63"/>
      <c r="G639" s="35"/>
      <c r="H639" s="26"/>
      <c r="I639" s="63"/>
      <c r="J639" s="34"/>
      <c r="K639" s="32"/>
      <c r="M639" s="36"/>
    </row>
    <row r="640" spans="1:13" x14ac:dyDescent="0.25">
      <c r="A640" s="59"/>
      <c r="B640" s="59"/>
      <c r="C640" s="34"/>
      <c r="D640" s="34"/>
      <c r="E640" s="34"/>
      <c r="F640" s="63"/>
      <c r="G640" s="35"/>
      <c r="H640" s="26"/>
      <c r="I640" s="63"/>
      <c r="J640" s="34"/>
      <c r="K640" s="32"/>
      <c r="M640" s="36"/>
    </row>
    <row r="641" spans="1:13" x14ac:dyDescent="0.25">
      <c r="A641" s="59"/>
      <c r="B641" s="59"/>
      <c r="C641" s="34"/>
      <c r="D641" s="34"/>
      <c r="E641" s="34"/>
      <c r="F641" s="63"/>
      <c r="G641" s="35"/>
      <c r="H641" s="26"/>
      <c r="I641" s="63"/>
      <c r="J641" s="34"/>
      <c r="K641" s="32"/>
      <c r="M641" s="36"/>
    </row>
    <row r="642" spans="1:13" x14ac:dyDescent="0.25">
      <c r="A642" s="59"/>
      <c r="B642" s="59"/>
      <c r="C642" s="34"/>
      <c r="D642" s="34"/>
      <c r="E642" s="34"/>
      <c r="F642" s="63"/>
      <c r="G642" s="35"/>
      <c r="H642" s="26"/>
      <c r="I642" s="63"/>
      <c r="J642" s="34"/>
      <c r="K642" s="32"/>
      <c r="M642" s="36" t="s">
        <v>13</v>
      </c>
    </row>
    <row r="643" spans="1:13" x14ac:dyDescent="0.25">
      <c r="A643" s="59"/>
      <c r="B643" s="61"/>
      <c r="C643" s="34"/>
      <c r="D643" s="34"/>
      <c r="E643" s="34"/>
      <c r="F643" s="63"/>
      <c r="G643" s="35"/>
      <c r="H643" s="26"/>
      <c r="I643" s="63"/>
      <c r="J643" s="34"/>
      <c r="K643" s="32"/>
      <c r="M643" s="24"/>
    </row>
    <row r="644" spans="1:13" ht="15" customHeight="1" x14ac:dyDescent="0.25">
      <c r="A644" s="59"/>
      <c r="B644" s="61"/>
      <c r="C644" s="34"/>
      <c r="D644" s="34"/>
      <c r="E644" s="34"/>
      <c r="F644" s="63"/>
      <c r="G644" s="35"/>
      <c r="H644" s="26"/>
      <c r="I644" s="63"/>
      <c r="J644" s="34"/>
      <c r="K644" s="32"/>
      <c r="L644" s="23" t="e">
        <f>IF(OR(#REF!="",#REF!=""),0,IF((IF(#REF!&gt;D644,0,IF(#REF!&lt;=D644,(DATEDIF(#REF!,#REF!,"M")+1),(DATEDIF(#REF!,D644,"m")+1))))&gt;12,12,(IF(#REF!&gt;D644,0,IF(#REF!&lt;=D644,(DATEDIF(#REF!,#REF!,"M")+1),(DATEDIF(#REF!,D644,"m")+1))))))</f>
        <v>#REF!</v>
      </c>
      <c r="M644" s="24" t="s">
        <v>48</v>
      </c>
    </row>
    <row r="645" spans="1:13" ht="15" customHeight="1" x14ac:dyDescent="0.25">
      <c r="A645" s="59"/>
      <c r="B645" s="61"/>
      <c r="C645" s="34"/>
      <c r="D645" s="34"/>
      <c r="E645" s="34"/>
      <c r="F645" s="63"/>
      <c r="G645" s="35"/>
      <c r="H645" s="26"/>
      <c r="I645" s="63"/>
      <c r="J645" s="34"/>
      <c r="K645" s="32"/>
      <c r="L645" s="23" t="e">
        <f>IF(OR(#REF!="",#REF!=""),0,(IF(#REF!&gt;D645,0,IF(#REF!&lt;=D645,(DATEDIF(#REF!,#REF!,"M")+1),(DATEDIF(#REF!,D645,"m")+1))))-(IF(#REF!&gt;D644,0,IF(#REF!&lt;=D644,(DATEDIF(#REF!,#REF!,"M")+1),(DATEDIF(#REF!,D644,"m")+1)))))</f>
        <v>#REF!</v>
      </c>
      <c r="M645" t="s">
        <v>49</v>
      </c>
    </row>
    <row r="646" spans="1:13" ht="15" customHeight="1" x14ac:dyDescent="0.25">
      <c r="A646" s="59"/>
      <c r="B646" s="61"/>
      <c r="C646" s="34"/>
      <c r="D646" s="34"/>
      <c r="E646" s="34"/>
      <c r="F646" s="63"/>
      <c r="G646" s="35"/>
      <c r="H646" s="26"/>
      <c r="I646" s="63"/>
      <c r="J646" s="34"/>
      <c r="K646" s="32"/>
      <c r="L646" s="23" t="e">
        <f>IF(OR(#REF!="",#REF!=""),0,(IF(#REF!&gt;D646,0,IF(#REF!&lt;=D646,(DATEDIF(#REF!,#REF!,"M")+1),(DATEDIF(#REF!,D646,"m")+1))))-(IF(#REF!&gt;D645,0,IF(#REF!&lt;=D645,(DATEDIF(#REF!,#REF!,"M")+1),(DATEDIF(#REF!,D645,"m")+1)))))</f>
        <v>#REF!</v>
      </c>
    </row>
    <row r="647" spans="1:13" ht="15" customHeight="1" x14ac:dyDescent="0.25">
      <c r="A647" s="59"/>
      <c r="B647" s="61"/>
      <c r="C647" s="34"/>
      <c r="D647" s="34"/>
      <c r="E647" s="34"/>
      <c r="F647" s="63"/>
      <c r="G647" s="35"/>
      <c r="H647" s="26"/>
      <c r="I647" s="63"/>
      <c r="J647" s="34"/>
      <c r="K647" s="32"/>
      <c r="L647" s="23" t="e">
        <f>IF(OR(#REF!="",#REF!=""),0,(IF(#REF!&gt;D647,0,IF(#REF!&lt;=D647,(DATEDIF(#REF!,#REF!,"M")+1),(DATEDIF(#REF!,D647,"m")+1))))-(IF(#REF!&gt;D646,0,IF(#REF!&lt;=D646,(DATEDIF(#REF!,#REF!,"M")+1),(DATEDIF(#REF!,D646,"m")+1)))))</f>
        <v>#REF!</v>
      </c>
    </row>
    <row r="648" spans="1:13" ht="15" customHeight="1" x14ac:dyDescent="0.25">
      <c r="A648" s="59"/>
      <c r="B648" s="61"/>
      <c r="C648" s="34"/>
      <c r="D648" s="34"/>
      <c r="E648" s="34"/>
      <c r="F648" s="63"/>
      <c r="G648" s="35"/>
      <c r="H648" s="26"/>
      <c r="I648" s="63"/>
      <c r="J648" s="34"/>
      <c r="K648" s="32"/>
      <c r="M648" s="24"/>
    </row>
    <row r="649" spans="1:13" ht="15" customHeight="1" x14ac:dyDescent="0.25">
      <c r="A649" s="59"/>
      <c r="B649" s="61"/>
      <c r="C649" s="34"/>
      <c r="D649" s="34"/>
      <c r="E649" s="34"/>
      <c r="F649" s="63"/>
      <c r="G649" s="35"/>
      <c r="H649" s="26"/>
      <c r="I649" s="63"/>
      <c r="J649" s="34"/>
      <c r="K649" s="32"/>
      <c r="L649" s="23" t="e">
        <f>IF(OR(#REF!="",#REF!=""),0,IF((IF(#REF!&gt;D649,0,IF(#REF!&lt;=D649,(DATEDIF(#REF!,#REF!,"M")+1),(DATEDIF(#REF!,D649,"m")+1))))&gt;12,12,(IF(#REF!&gt;D649,0,IF(#REF!&lt;=D649,(DATEDIF(#REF!,#REF!,"M")+1),(DATEDIF(#REF!,D649,"m")+1))))))</f>
        <v>#REF!</v>
      </c>
      <c r="M649" s="24" t="s">
        <v>48</v>
      </c>
    </row>
    <row r="650" spans="1:13" ht="15" customHeight="1" x14ac:dyDescent="0.25">
      <c r="A650" s="59"/>
      <c r="B650" s="61"/>
      <c r="C650" s="34"/>
      <c r="D650" s="34"/>
      <c r="E650" s="34"/>
      <c r="F650" s="63"/>
      <c r="G650" s="35"/>
      <c r="H650" s="26"/>
      <c r="I650" s="63"/>
      <c r="J650" s="34"/>
      <c r="K650" s="32"/>
      <c r="L650" s="23" t="e">
        <f>IF(OR(#REF!="",#REF!=""),0,(IF(#REF!&gt;D650,0,IF(#REF!&lt;=D650,(DATEDIF(#REF!,#REF!,"M")+1),(DATEDIF(#REF!,D650,"m")+1))))-(IF(#REF!&gt;D649,0,IF(#REF!&lt;=D649,(DATEDIF(#REF!,#REF!,"M")+1),(DATEDIF(#REF!,D649,"m")+1)))))</f>
        <v>#REF!</v>
      </c>
      <c r="M650" t="s">
        <v>49</v>
      </c>
    </row>
    <row r="651" spans="1:13" ht="15" customHeight="1" x14ac:dyDescent="0.25">
      <c r="A651" s="59"/>
      <c r="B651" s="61"/>
      <c r="C651" s="34"/>
      <c r="D651" s="34"/>
      <c r="E651" s="34"/>
      <c r="F651" s="63"/>
      <c r="G651" s="35"/>
      <c r="H651" s="26"/>
      <c r="I651" s="63"/>
      <c r="J651" s="34"/>
      <c r="K651" s="32"/>
      <c r="L651" s="23" t="e">
        <f>IF(OR(#REF!="",#REF!=""),0,(IF(#REF!&gt;D651,0,IF(#REF!&lt;=D651,(DATEDIF(#REF!,#REF!,"M")+1),(DATEDIF(#REF!,D651,"m")+1))))-(IF(#REF!&gt;D650,0,IF(#REF!&lt;=D650,(DATEDIF(#REF!,#REF!,"M")+1),(DATEDIF(#REF!,D650,"m")+1)))))</f>
        <v>#REF!</v>
      </c>
    </row>
    <row r="652" spans="1:13" ht="15" customHeight="1" x14ac:dyDescent="0.25">
      <c r="A652" s="59"/>
      <c r="B652" s="61"/>
      <c r="C652" s="34"/>
      <c r="D652" s="34"/>
      <c r="E652" s="34"/>
      <c r="F652" s="63"/>
      <c r="G652" s="35"/>
      <c r="H652" s="26"/>
      <c r="I652" s="63"/>
      <c r="J652" s="34"/>
      <c r="K652" s="32"/>
      <c r="L652" s="23" t="e">
        <f>IF(OR(#REF!="",#REF!=""),0,(IF(#REF!&gt;D652,0,IF(#REF!&lt;=D652,(DATEDIF(#REF!,#REF!,"M")+1),(DATEDIF(#REF!,D652,"m")+1))))-(IF(#REF!&gt;D651,0,IF(#REF!&lt;=D651,(DATEDIF(#REF!,#REF!,"M")+1),(DATEDIF(#REF!,D651,"m")+1)))))</f>
        <v>#REF!</v>
      </c>
    </row>
    <row r="653" spans="1:13" ht="15" customHeight="1" x14ac:dyDescent="0.25">
      <c r="A653" s="59"/>
      <c r="B653" s="61"/>
      <c r="C653" s="34"/>
      <c r="D653" s="34"/>
      <c r="E653" s="34"/>
      <c r="F653" s="63"/>
      <c r="G653" s="35"/>
      <c r="H653" s="26"/>
      <c r="I653" s="63"/>
      <c r="J653" s="34"/>
      <c r="K653" s="32"/>
      <c r="M653" s="24"/>
    </row>
    <row r="654" spans="1:13" ht="15" customHeight="1" x14ac:dyDescent="0.25">
      <c r="A654" s="59"/>
      <c r="B654" s="61"/>
      <c r="C654" s="34"/>
      <c r="D654" s="34"/>
      <c r="E654" s="34"/>
      <c r="F654" s="63"/>
      <c r="G654" s="35"/>
      <c r="H654" s="26"/>
      <c r="I654" s="63"/>
      <c r="J654" s="34"/>
      <c r="K654" s="32"/>
      <c r="L654" s="23" t="e">
        <f>IF(OR(#REF!="",#REF!=""),0,IF((IF(#REF!&gt;D654,0,IF(#REF!&lt;=D654,(DATEDIF(#REF!,#REF!,"M")+1),(DATEDIF(#REF!,D654,"m")+1))))&gt;12,12,(IF(#REF!&gt;D654,0,IF(#REF!&lt;=D654,(DATEDIF(#REF!,#REF!,"M")+1),(DATEDIF(#REF!,D654,"m")+1))))))</f>
        <v>#REF!</v>
      </c>
      <c r="M654" s="24" t="s">
        <v>48</v>
      </c>
    </row>
    <row r="655" spans="1:13" ht="15" customHeight="1" x14ac:dyDescent="0.25">
      <c r="A655" s="59"/>
      <c r="B655" s="61"/>
      <c r="C655" s="34"/>
      <c r="D655" s="34"/>
      <c r="E655" s="34"/>
      <c r="F655" s="63"/>
      <c r="G655" s="35"/>
      <c r="H655" s="26"/>
      <c r="I655" s="63"/>
      <c r="J655" s="34"/>
      <c r="K655" s="32"/>
      <c r="L655" s="23" t="e">
        <f>IF(OR(#REF!="",#REF!=""),0,(IF(#REF!&gt;D655,0,IF(#REF!&lt;=D655,(DATEDIF(#REF!,#REF!,"M")+1),(DATEDIF(#REF!,D655,"m")+1))))-(IF(#REF!&gt;D654,0,IF(#REF!&lt;=D654,(DATEDIF(#REF!,#REF!,"M")+1),(DATEDIF(#REF!,D654,"m")+1)))))</f>
        <v>#REF!</v>
      </c>
      <c r="M655" t="s">
        <v>49</v>
      </c>
    </row>
    <row r="656" spans="1:13" ht="15" customHeight="1" x14ac:dyDescent="0.25">
      <c r="A656" s="59"/>
      <c r="B656" s="61"/>
      <c r="C656" s="34"/>
      <c r="D656" s="34"/>
      <c r="E656" s="34"/>
      <c r="F656" s="63"/>
      <c r="G656" s="35"/>
      <c r="H656" s="26"/>
      <c r="I656" s="63"/>
      <c r="J656" s="34"/>
      <c r="K656" s="32"/>
      <c r="L656" s="23" t="e">
        <f>IF(OR(#REF!="",#REF!=""),0,(IF(#REF!&gt;D656,0,IF(#REF!&lt;=D656,(DATEDIF(#REF!,#REF!,"M")+1),(DATEDIF(#REF!,D656,"m")+1))))-(IF(#REF!&gt;D655,0,IF(#REF!&lt;=D655,(DATEDIF(#REF!,#REF!,"M")+1),(DATEDIF(#REF!,D655,"m")+1)))))</f>
        <v>#REF!</v>
      </c>
    </row>
    <row r="657" spans="1:13" ht="15" customHeight="1" x14ac:dyDescent="0.25">
      <c r="A657" s="59"/>
      <c r="B657" s="61"/>
      <c r="C657" s="34"/>
      <c r="D657" s="34"/>
      <c r="E657" s="34"/>
      <c r="F657" s="63"/>
      <c r="G657" s="35"/>
      <c r="H657" s="26"/>
      <c r="I657" s="63"/>
      <c r="J657" s="34"/>
      <c r="K657" s="32"/>
      <c r="L657" s="23" t="e">
        <f>IF(OR(#REF!="",#REF!=""),0,(IF(#REF!&gt;D657,0,IF(#REF!&lt;=D657,(DATEDIF(#REF!,#REF!,"M")+1),(DATEDIF(#REF!,D657,"m")+1))))-(IF(#REF!&gt;D656,0,IF(#REF!&lt;=D656,(DATEDIF(#REF!,#REF!,"M")+1),(DATEDIF(#REF!,D656,"m")+1)))))</f>
        <v>#REF!</v>
      </c>
    </row>
    <row r="658" spans="1:13" ht="15" customHeight="1" x14ac:dyDescent="0.25">
      <c r="A658" s="59"/>
      <c r="B658" s="61"/>
      <c r="C658" s="34"/>
      <c r="D658" s="34"/>
      <c r="E658" s="34"/>
      <c r="F658" s="63"/>
      <c r="G658" s="35"/>
      <c r="H658" s="26"/>
      <c r="I658" s="63"/>
      <c r="J658" s="34"/>
      <c r="K658" s="32"/>
      <c r="M658" s="24"/>
    </row>
    <row r="659" spans="1:13" ht="15" customHeight="1" x14ac:dyDescent="0.25">
      <c r="A659" s="59"/>
      <c r="B659" s="61"/>
      <c r="C659" s="34"/>
      <c r="D659" s="34"/>
      <c r="E659" s="34"/>
      <c r="F659" s="63"/>
      <c r="G659" s="35"/>
      <c r="H659" s="26"/>
      <c r="I659" s="63"/>
      <c r="J659" s="34"/>
      <c r="K659" s="32"/>
      <c r="L659" s="23" t="e">
        <f>IF(OR(#REF!="",#REF!=""),0,IF((IF(#REF!&gt;D659,0,IF(#REF!&lt;=D659,(DATEDIF(#REF!,#REF!,"M")+1),(DATEDIF(#REF!,D659,"m")+1))))&gt;12,12,(IF(#REF!&gt;D659,0,IF(#REF!&lt;=D659,(DATEDIF(#REF!,#REF!,"M")+1),(DATEDIF(#REF!,D659,"m")+1))))))</f>
        <v>#REF!</v>
      </c>
      <c r="M659" s="24" t="s">
        <v>48</v>
      </c>
    </row>
    <row r="660" spans="1:13" ht="15" customHeight="1" x14ac:dyDescent="0.25">
      <c r="A660" s="59"/>
      <c r="B660" s="61"/>
      <c r="C660" s="34"/>
      <c r="D660" s="34"/>
      <c r="E660" s="34"/>
      <c r="F660" s="63"/>
      <c r="G660" s="35"/>
      <c r="H660" s="26"/>
      <c r="I660" s="63"/>
      <c r="J660" s="34"/>
      <c r="K660" s="32"/>
      <c r="L660" s="23" t="e">
        <f>IF(OR(#REF!="",#REF!=""),0,(IF(#REF!&gt;D660,0,IF(#REF!&lt;=D660,(DATEDIF(#REF!,#REF!,"M")+1),(DATEDIF(#REF!,D660,"m")+1))))-(IF(#REF!&gt;D659,0,IF(#REF!&lt;=D659,(DATEDIF(#REF!,#REF!,"M")+1),(DATEDIF(#REF!,D659,"m")+1)))))</f>
        <v>#REF!</v>
      </c>
      <c r="M660" t="s">
        <v>49</v>
      </c>
    </row>
    <row r="661" spans="1:13" ht="15" customHeight="1" x14ac:dyDescent="0.25">
      <c r="A661" s="59"/>
      <c r="B661" s="61"/>
      <c r="C661" s="34"/>
      <c r="D661" s="34"/>
      <c r="E661" s="34"/>
      <c r="F661" s="63"/>
      <c r="G661" s="35"/>
      <c r="H661" s="26"/>
      <c r="I661" s="63"/>
      <c r="J661" s="34"/>
      <c r="K661" s="32"/>
      <c r="L661" s="23" t="e">
        <f>IF(OR(#REF!="",#REF!=""),0,(IF(#REF!&gt;D661,0,IF(#REF!&lt;=D661,(DATEDIF(#REF!,#REF!,"M")+1),(DATEDIF(#REF!,D661,"m")+1))))-(IF(#REF!&gt;D660,0,IF(#REF!&lt;=D660,(DATEDIF(#REF!,#REF!,"M")+1),(DATEDIF(#REF!,D660,"m")+1)))))</f>
        <v>#REF!</v>
      </c>
    </row>
    <row r="662" spans="1:13" ht="15" customHeight="1" x14ac:dyDescent="0.25">
      <c r="A662" s="59"/>
      <c r="B662" s="61"/>
      <c r="C662" s="34"/>
      <c r="D662" s="34"/>
      <c r="E662" s="34"/>
      <c r="F662" s="63"/>
      <c r="G662" s="35"/>
      <c r="H662" s="26"/>
      <c r="I662" s="63"/>
      <c r="J662" s="34"/>
      <c r="K662" s="32"/>
      <c r="L662" s="23" t="e">
        <f>IF(OR(#REF!="",#REF!=""),0,(IF(#REF!&gt;D662,0,IF(#REF!&lt;=D662,(DATEDIF(#REF!,#REF!,"M")+1),(DATEDIF(#REF!,D662,"m")+1))))-(IF(#REF!&gt;D661,0,IF(#REF!&lt;=D661,(DATEDIF(#REF!,#REF!,"M")+1),(DATEDIF(#REF!,D661,"m")+1)))))</f>
        <v>#REF!</v>
      </c>
    </row>
    <row r="663" spans="1:13" ht="15" customHeight="1" x14ac:dyDescent="0.25">
      <c r="A663" s="59"/>
      <c r="B663" s="61"/>
      <c r="C663" s="34"/>
      <c r="D663" s="34"/>
      <c r="E663" s="34"/>
      <c r="F663" s="63"/>
      <c r="G663" s="35"/>
      <c r="H663" s="26"/>
      <c r="I663" s="63"/>
      <c r="J663" s="34"/>
      <c r="K663" s="32"/>
      <c r="M663" s="24"/>
    </row>
    <row r="664" spans="1:13" ht="15" customHeight="1" x14ac:dyDescent="0.25">
      <c r="A664" s="59"/>
      <c r="B664" s="61"/>
      <c r="C664" s="34"/>
      <c r="D664" s="34"/>
      <c r="E664" s="34"/>
      <c r="F664" s="63"/>
      <c r="G664" s="35"/>
      <c r="H664" s="26"/>
      <c r="I664" s="63"/>
      <c r="J664" s="34"/>
      <c r="K664" s="32"/>
      <c r="L664" s="23" t="e">
        <f>IF(OR(#REF!="",#REF!=""),0,IF((IF(#REF!&gt;D664,0,IF(#REF!&lt;=D664,(DATEDIF(#REF!,#REF!,"M")+1),(DATEDIF(#REF!,D664,"m")+1))))&gt;12,12,(IF(#REF!&gt;D664,0,IF(#REF!&lt;=D664,(DATEDIF(#REF!,#REF!,"M")+1),(DATEDIF(#REF!,D664,"m")+1))))))</f>
        <v>#REF!</v>
      </c>
      <c r="M664" s="24" t="s">
        <v>48</v>
      </c>
    </row>
    <row r="665" spans="1:13" ht="15" customHeight="1" x14ac:dyDescent="0.25">
      <c r="A665" s="59"/>
      <c r="B665" s="61"/>
      <c r="C665" s="34"/>
      <c r="D665" s="34"/>
      <c r="E665" s="34"/>
      <c r="F665" s="63"/>
      <c r="G665" s="35"/>
      <c r="H665" s="26"/>
      <c r="I665" s="63"/>
      <c r="J665" s="34"/>
      <c r="K665" s="32"/>
      <c r="L665" s="23" t="e">
        <f>IF(OR(#REF!="",#REF!=""),0,(IF(#REF!&gt;D665,0,IF(#REF!&lt;=D665,(DATEDIF(#REF!,#REF!,"M")+1),(DATEDIF(#REF!,D665,"m")+1))))-(IF(#REF!&gt;D664,0,IF(#REF!&lt;=D664,(DATEDIF(#REF!,#REF!,"M")+1),(DATEDIF(#REF!,D664,"m")+1)))))</f>
        <v>#REF!</v>
      </c>
      <c r="M665" t="s">
        <v>49</v>
      </c>
    </row>
    <row r="666" spans="1:13" ht="15" customHeight="1" x14ac:dyDescent="0.25">
      <c r="A666" s="59"/>
      <c r="B666" s="61"/>
      <c r="C666" s="34"/>
      <c r="D666" s="34"/>
      <c r="E666" s="34"/>
      <c r="F666" s="63"/>
      <c r="G666" s="35"/>
      <c r="H666" s="26"/>
      <c r="I666" s="63"/>
      <c r="J666" s="34"/>
      <c r="K666" s="32"/>
      <c r="L666" s="23" t="e">
        <f>IF(OR(#REF!="",#REF!=""),0,(IF(#REF!&gt;D666,0,IF(#REF!&lt;=D666,(DATEDIF(#REF!,#REF!,"M")+1),(DATEDIF(#REF!,D666,"m")+1))))-(IF(#REF!&gt;D665,0,IF(#REF!&lt;=D665,(DATEDIF(#REF!,#REF!,"M")+1),(DATEDIF(#REF!,D665,"m")+1)))))</f>
        <v>#REF!</v>
      </c>
    </row>
    <row r="667" spans="1:13" ht="15" customHeight="1" x14ac:dyDescent="0.25">
      <c r="A667" s="59"/>
      <c r="B667" s="61"/>
      <c r="C667" s="34"/>
      <c r="D667" s="34"/>
      <c r="E667" s="34"/>
      <c r="F667" s="63"/>
      <c r="G667" s="35"/>
      <c r="H667" s="26"/>
      <c r="I667" s="63"/>
      <c r="J667" s="34"/>
      <c r="K667" s="32"/>
      <c r="L667" s="23" t="e">
        <f>IF(OR(#REF!="",#REF!=""),0,(IF(#REF!&gt;D667,0,IF(#REF!&lt;=D667,(DATEDIF(#REF!,#REF!,"M")+1),(DATEDIF(#REF!,D667,"m")+1))))-(IF(#REF!&gt;D666,0,IF(#REF!&lt;=D666,(DATEDIF(#REF!,#REF!,"M")+1),(DATEDIF(#REF!,D666,"m")+1)))))</f>
        <v>#REF!</v>
      </c>
    </row>
    <row r="668" spans="1:13" ht="15" customHeight="1" x14ac:dyDescent="0.25">
      <c r="A668" s="59"/>
      <c r="B668" s="61"/>
      <c r="C668" s="34"/>
      <c r="D668" s="34"/>
      <c r="E668" s="34"/>
      <c r="F668" s="63"/>
      <c r="G668" s="35"/>
      <c r="H668" s="26"/>
      <c r="I668" s="63"/>
      <c r="J668" s="34"/>
      <c r="K668" s="32"/>
      <c r="M668" s="24"/>
    </row>
    <row r="669" spans="1:13" ht="15" customHeight="1" x14ac:dyDescent="0.25">
      <c r="A669" s="59"/>
      <c r="B669" s="61"/>
      <c r="C669" s="34"/>
      <c r="D669" s="34"/>
      <c r="E669" s="34"/>
      <c r="F669" s="63"/>
      <c r="G669" s="35"/>
      <c r="H669" s="26"/>
      <c r="I669" s="63"/>
      <c r="J669" s="34"/>
      <c r="K669" s="32"/>
      <c r="L669" s="23" t="e">
        <f>IF(OR(#REF!="",#REF!=""),0,IF((IF(#REF!&gt;D669,0,IF(#REF!&lt;=D669,(DATEDIF(#REF!,#REF!,"M")+1),(DATEDIF(#REF!,D669,"m")+1))))&gt;12,12,(IF(#REF!&gt;D669,0,IF(#REF!&lt;=D669,(DATEDIF(#REF!,#REF!,"M")+1),(DATEDIF(#REF!,D669,"m")+1))))))</f>
        <v>#REF!</v>
      </c>
      <c r="M669" s="24" t="s">
        <v>48</v>
      </c>
    </row>
    <row r="670" spans="1:13" ht="15" customHeight="1" x14ac:dyDescent="0.25">
      <c r="A670" s="59"/>
      <c r="B670" s="61"/>
      <c r="C670" s="34"/>
      <c r="D670" s="34"/>
      <c r="E670" s="34"/>
      <c r="F670" s="63"/>
      <c r="G670" s="35"/>
      <c r="H670" s="26"/>
      <c r="I670" s="63"/>
      <c r="J670" s="34"/>
      <c r="K670" s="32"/>
      <c r="L670" s="23" t="e">
        <f>IF(OR(#REF!="",#REF!=""),0,(IF(#REF!&gt;D670,0,IF(#REF!&lt;=D670,(DATEDIF(#REF!,#REF!,"M")+1),(DATEDIF(#REF!,D670,"m")+1))))-(IF(#REF!&gt;D669,0,IF(#REF!&lt;=D669,(DATEDIF(#REF!,#REF!,"M")+1),(DATEDIF(#REF!,D669,"m")+1)))))</f>
        <v>#REF!</v>
      </c>
      <c r="M670" t="s">
        <v>49</v>
      </c>
    </row>
    <row r="671" spans="1:13" ht="15" customHeight="1" x14ac:dyDescent="0.25">
      <c r="A671" s="59"/>
      <c r="B671" s="61"/>
      <c r="C671" s="34"/>
      <c r="D671" s="34"/>
      <c r="E671" s="34"/>
      <c r="F671" s="63"/>
      <c r="G671" s="35"/>
      <c r="H671" s="26"/>
      <c r="I671" s="63"/>
      <c r="J671" s="34"/>
      <c r="K671" s="32"/>
      <c r="L671" s="23" t="e">
        <f>IF(OR(#REF!="",#REF!=""),0,(IF(#REF!&gt;D671,0,IF(#REF!&lt;=D671,(DATEDIF(#REF!,#REF!,"M")+1),(DATEDIF(#REF!,D671,"m")+1))))-(IF(#REF!&gt;D670,0,IF(#REF!&lt;=D670,(DATEDIF(#REF!,#REF!,"M")+1),(DATEDIF(#REF!,D670,"m")+1)))))</f>
        <v>#REF!</v>
      </c>
    </row>
    <row r="672" spans="1:13" ht="15" customHeight="1" x14ac:dyDescent="0.25">
      <c r="A672" s="59"/>
      <c r="B672" s="61"/>
      <c r="C672" s="34"/>
      <c r="D672" s="34"/>
      <c r="E672" s="34"/>
      <c r="F672" s="63"/>
      <c r="G672" s="35"/>
      <c r="H672" s="26"/>
      <c r="I672" s="63"/>
      <c r="J672" s="34"/>
      <c r="K672" s="32"/>
      <c r="L672" s="23" t="e">
        <f>IF(OR(#REF!="",#REF!=""),0,(IF(#REF!&gt;D672,0,IF(#REF!&lt;=D672,(DATEDIF(#REF!,#REF!,"M")+1),(DATEDIF(#REF!,D672,"m")+1))))-(IF(#REF!&gt;D671,0,IF(#REF!&lt;=D671,(DATEDIF(#REF!,#REF!,"M")+1),(DATEDIF(#REF!,D671,"m")+1)))))</f>
        <v>#REF!</v>
      </c>
    </row>
    <row r="673" spans="1:13" ht="15" customHeight="1" x14ac:dyDescent="0.25">
      <c r="A673" s="59"/>
      <c r="B673" s="61"/>
      <c r="C673" s="34"/>
      <c r="D673" s="34"/>
      <c r="E673" s="34"/>
      <c r="F673" s="63"/>
      <c r="G673" s="35"/>
      <c r="H673" s="26"/>
      <c r="I673" s="63"/>
      <c r="J673" s="34"/>
      <c r="K673" s="32"/>
      <c r="M673" s="24"/>
    </row>
    <row r="674" spans="1:13" ht="15" customHeight="1" x14ac:dyDescent="0.25">
      <c r="A674" s="59"/>
      <c r="B674" s="61"/>
      <c r="C674" s="34"/>
      <c r="D674" s="34"/>
      <c r="E674" s="34"/>
      <c r="F674" s="63"/>
      <c r="G674" s="35"/>
      <c r="H674" s="26"/>
      <c r="I674" s="63"/>
      <c r="J674" s="34"/>
      <c r="K674" s="32"/>
      <c r="L674" s="23" t="e">
        <f>IF(OR(#REF!="",#REF!=""),0,IF((IF(#REF!&gt;D674,0,IF(#REF!&lt;=D674,(DATEDIF(#REF!,#REF!,"M")+1),(DATEDIF(#REF!,D674,"m")+1))))&gt;12,12,(IF(#REF!&gt;D674,0,IF(#REF!&lt;=D674,(DATEDIF(#REF!,#REF!,"M")+1),(DATEDIF(#REF!,D674,"m")+1))))))</f>
        <v>#REF!</v>
      </c>
      <c r="M674" s="24" t="s">
        <v>48</v>
      </c>
    </row>
    <row r="675" spans="1:13" ht="15" customHeight="1" x14ac:dyDescent="0.25">
      <c r="A675" s="59"/>
      <c r="B675" s="61"/>
      <c r="C675" s="34"/>
      <c r="D675" s="34"/>
      <c r="E675" s="34"/>
      <c r="F675" s="63"/>
      <c r="G675" s="35"/>
      <c r="H675" s="26"/>
      <c r="I675" s="63"/>
      <c r="J675" s="34"/>
      <c r="K675" s="32"/>
      <c r="L675" s="23" t="e">
        <f>IF(OR(#REF!="",#REF!=""),0,(IF(#REF!&gt;D675,0,IF(#REF!&lt;=D675,(DATEDIF(#REF!,#REF!,"M")+1),(DATEDIF(#REF!,D675,"m")+1))))-(IF(#REF!&gt;D674,0,IF(#REF!&lt;=D674,(DATEDIF(#REF!,#REF!,"M")+1),(DATEDIF(#REF!,D674,"m")+1)))))</f>
        <v>#REF!</v>
      </c>
      <c r="M675" t="s">
        <v>49</v>
      </c>
    </row>
    <row r="676" spans="1:13" ht="15" customHeight="1" x14ac:dyDescent="0.25">
      <c r="A676" s="59"/>
      <c r="B676" s="61"/>
      <c r="C676" s="34"/>
      <c r="D676" s="34"/>
      <c r="E676" s="34"/>
      <c r="F676" s="63"/>
      <c r="G676" s="35"/>
      <c r="H676" s="26"/>
      <c r="I676" s="63"/>
      <c r="J676" s="34"/>
      <c r="K676" s="32"/>
      <c r="L676" s="23" t="e">
        <f>IF(OR(#REF!="",#REF!=""),0,(IF(#REF!&gt;D676,0,IF(#REF!&lt;=D676,(DATEDIF(#REF!,#REF!,"M")+1),(DATEDIF(#REF!,D676,"m")+1))))-(IF(#REF!&gt;D675,0,IF(#REF!&lt;=D675,(DATEDIF(#REF!,#REF!,"M")+1),(DATEDIF(#REF!,D675,"m")+1)))))</f>
        <v>#REF!</v>
      </c>
    </row>
    <row r="677" spans="1:13" ht="15" customHeight="1" x14ac:dyDescent="0.25">
      <c r="A677" s="59"/>
      <c r="B677" s="61"/>
      <c r="C677" s="34"/>
      <c r="D677" s="34"/>
      <c r="E677" s="34"/>
      <c r="F677" s="63"/>
      <c r="G677" s="35"/>
      <c r="H677" s="26"/>
      <c r="I677" s="63"/>
      <c r="J677" s="34"/>
      <c r="K677" s="32"/>
      <c r="L677" s="23" t="e">
        <f>IF(OR(#REF!="",#REF!=""),0,(IF(#REF!&gt;D677,0,IF(#REF!&lt;=D677,(DATEDIF(#REF!,#REF!,"M")+1),(DATEDIF(#REF!,D677,"m")+1))))-(IF(#REF!&gt;D676,0,IF(#REF!&lt;=D676,(DATEDIF(#REF!,#REF!,"M")+1),(DATEDIF(#REF!,D676,"m")+1)))))</f>
        <v>#REF!</v>
      </c>
    </row>
    <row r="678" spans="1:13" ht="15" customHeight="1" x14ac:dyDescent="0.25">
      <c r="A678" s="59"/>
      <c r="B678" s="61"/>
      <c r="C678" s="34"/>
      <c r="D678" s="34"/>
      <c r="E678" s="34"/>
      <c r="F678" s="63"/>
      <c r="G678" s="35"/>
      <c r="H678" s="26"/>
      <c r="I678" s="63"/>
      <c r="J678" s="34"/>
      <c r="K678" s="32"/>
      <c r="M678" s="24"/>
    </row>
    <row r="679" spans="1:13" ht="15" customHeight="1" x14ac:dyDescent="0.25">
      <c r="A679" s="59"/>
      <c r="B679" s="61"/>
      <c r="C679" s="34"/>
      <c r="D679" s="34"/>
      <c r="E679" s="34"/>
      <c r="F679" s="63"/>
      <c r="G679" s="35"/>
      <c r="H679" s="26"/>
      <c r="I679" s="63"/>
      <c r="J679" s="34"/>
      <c r="K679" s="32"/>
      <c r="L679" s="23" t="e">
        <f>IF(OR(#REF!="",#REF!=""),0,IF((IF(#REF!&gt;D679,0,IF(#REF!&lt;=D679,(DATEDIF(#REF!,#REF!,"M")+1),(DATEDIF(#REF!,D679,"m")+1))))&gt;12,12,(IF(#REF!&gt;D679,0,IF(#REF!&lt;=D679,(DATEDIF(#REF!,#REF!,"M")+1),(DATEDIF(#REF!,D679,"m")+1))))))</f>
        <v>#REF!</v>
      </c>
      <c r="M679" s="24" t="s">
        <v>48</v>
      </c>
    </row>
    <row r="680" spans="1:13" ht="15" customHeight="1" x14ac:dyDescent="0.25">
      <c r="A680" s="59"/>
      <c r="B680" s="61"/>
      <c r="C680" s="34"/>
      <c r="D680" s="34"/>
      <c r="E680" s="34"/>
      <c r="F680" s="63"/>
      <c r="G680" s="35"/>
      <c r="H680" s="26"/>
      <c r="I680" s="63"/>
      <c r="J680" s="34"/>
      <c r="K680" s="32"/>
      <c r="L680" s="23" t="e">
        <f>IF(OR(#REF!="",#REF!=""),0,(IF(#REF!&gt;D680,0,IF(#REF!&lt;=D680,(DATEDIF(#REF!,#REF!,"M")+1),(DATEDIF(#REF!,D680,"m")+1))))-(IF(#REF!&gt;D679,0,IF(#REF!&lt;=D679,(DATEDIF(#REF!,#REF!,"M")+1),(DATEDIF(#REF!,D679,"m")+1)))))</f>
        <v>#REF!</v>
      </c>
      <c r="M680" t="s">
        <v>49</v>
      </c>
    </row>
    <row r="681" spans="1:13" ht="15" customHeight="1" x14ac:dyDescent="0.25">
      <c r="A681" s="59"/>
      <c r="B681" s="61"/>
      <c r="C681" s="34"/>
      <c r="D681" s="34"/>
      <c r="E681" s="34"/>
      <c r="F681" s="63"/>
      <c r="G681" s="35"/>
      <c r="H681" s="26"/>
      <c r="I681" s="63"/>
      <c r="J681" s="34"/>
      <c r="K681" s="32"/>
      <c r="L681" s="23" t="e">
        <f>IF(OR(#REF!="",#REF!=""),0,(IF(#REF!&gt;D681,0,IF(#REF!&lt;=D681,(DATEDIF(#REF!,#REF!,"M")+1),(DATEDIF(#REF!,D681,"m")+1))))-(IF(#REF!&gt;D680,0,IF(#REF!&lt;=D680,(DATEDIF(#REF!,#REF!,"M")+1),(DATEDIF(#REF!,D680,"m")+1)))))</f>
        <v>#REF!</v>
      </c>
    </row>
    <row r="682" spans="1:13" ht="15" customHeight="1" x14ac:dyDescent="0.25">
      <c r="A682" s="59"/>
      <c r="B682" s="61"/>
      <c r="C682" s="34"/>
      <c r="D682" s="34"/>
      <c r="E682" s="34"/>
      <c r="F682" s="63"/>
      <c r="G682" s="35"/>
      <c r="H682" s="26"/>
      <c r="I682" s="63"/>
      <c r="J682" s="34"/>
      <c r="K682" s="32"/>
      <c r="L682" s="23" t="e">
        <f>IF(OR(#REF!="",#REF!=""),0,(IF(#REF!&gt;D682,0,IF(#REF!&lt;=D682,(DATEDIF(#REF!,#REF!,"M")+1),(DATEDIF(#REF!,D682,"m")+1))))-(IF(#REF!&gt;D681,0,IF(#REF!&lt;=D681,(DATEDIF(#REF!,#REF!,"M")+1),(DATEDIF(#REF!,D681,"m")+1)))))</f>
        <v>#REF!</v>
      </c>
    </row>
    <row r="683" spans="1:13" ht="15" customHeight="1" x14ac:dyDescent="0.25">
      <c r="A683" s="59"/>
      <c r="B683" s="61"/>
      <c r="C683" s="34"/>
      <c r="D683" s="34"/>
      <c r="E683" s="34"/>
      <c r="F683" s="63"/>
      <c r="G683" s="35"/>
      <c r="H683" s="26"/>
      <c r="I683" s="63"/>
      <c r="J683" s="34"/>
      <c r="K683" s="32"/>
      <c r="M683" s="24"/>
    </row>
    <row r="684" spans="1:13" ht="15" customHeight="1" x14ac:dyDescent="0.25">
      <c r="A684" s="59"/>
      <c r="B684" s="61"/>
      <c r="C684" s="34"/>
      <c r="D684" s="34"/>
      <c r="E684" s="34"/>
      <c r="F684" s="63"/>
      <c r="G684" s="35"/>
      <c r="H684" s="26"/>
      <c r="I684" s="63"/>
      <c r="J684" s="34"/>
      <c r="K684" s="32"/>
      <c r="L684" s="23" t="e">
        <f>IF(OR(#REF!="",#REF!=""),0,IF((IF(#REF!&gt;D684,0,IF(#REF!&lt;=D684,(DATEDIF(#REF!,#REF!,"M")+1),(DATEDIF(#REF!,D684,"m")+1))))&gt;12,12,(IF(#REF!&gt;D684,0,IF(#REF!&lt;=D684,(DATEDIF(#REF!,#REF!,"M")+1),(DATEDIF(#REF!,D684,"m")+1))))))</f>
        <v>#REF!</v>
      </c>
      <c r="M684" s="24" t="s">
        <v>48</v>
      </c>
    </row>
    <row r="685" spans="1:13" ht="15" customHeight="1" x14ac:dyDescent="0.25">
      <c r="A685" s="59"/>
      <c r="B685" s="61"/>
      <c r="C685" s="34"/>
      <c r="D685" s="34"/>
      <c r="E685" s="34"/>
      <c r="F685" s="63"/>
      <c r="G685" s="35"/>
      <c r="H685" s="26"/>
      <c r="I685" s="63"/>
      <c r="J685" s="34"/>
      <c r="K685" s="32"/>
      <c r="L685" s="23" t="e">
        <f>IF(OR(#REF!="",#REF!=""),0,(IF(#REF!&gt;D685,0,IF(#REF!&lt;=D685,(DATEDIF(#REF!,#REF!,"M")+1),(DATEDIF(#REF!,D685,"m")+1))))-(IF(#REF!&gt;D684,0,IF(#REF!&lt;=D684,(DATEDIF(#REF!,#REF!,"M")+1),(DATEDIF(#REF!,D684,"m")+1)))))</f>
        <v>#REF!</v>
      </c>
      <c r="M685" t="s">
        <v>49</v>
      </c>
    </row>
    <row r="686" spans="1:13" ht="15" customHeight="1" x14ac:dyDescent="0.25">
      <c r="A686" s="59"/>
      <c r="B686" s="61"/>
      <c r="C686" s="34"/>
      <c r="D686" s="34"/>
      <c r="E686" s="34"/>
      <c r="F686" s="63"/>
      <c r="G686" s="35"/>
      <c r="H686" s="26"/>
      <c r="I686" s="63"/>
      <c r="J686" s="34"/>
      <c r="K686" s="32"/>
      <c r="L686" s="23" t="e">
        <f>IF(OR(#REF!="",#REF!=""),0,(IF(#REF!&gt;D686,0,IF(#REF!&lt;=D686,(DATEDIF(#REF!,#REF!,"M")+1),(DATEDIF(#REF!,D686,"m")+1))))-(IF(#REF!&gt;D685,0,IF(#REF!&lt;=D685,(DATEDIF(#REF!,#REF!,"M")+1),(DATEDIF(#REF!,D685,"m")+1)))))</f>
        <v>#REF!</v>
      </c>
    </row>
    <row r="687" spans="1:13" ht="15" customHeight="1" x14ac:dyDescent="0.25">
      <c r="A687" s="59"/>
      <c r="B687" s="61"/>
      <c r="C687" s="34"/>
      <c r="D687" s="34"/>
      <c r="E687" s="34"/>
      <c r="F687" s="63"/>
      <c r="G687" s="35"/>
      <c r="H687" s="26"/>
      <c r="I687" s="63"/>
      <c r="J687" s="34"/>
      <c r="K687" s="32"/>
      <c r="L687" s="23" t="e">
        <f>IF(OR(#REF!="",#REF!=""),0,(IF(#REF!&gt;D687,0,IF(#REF!&lt;=D687,(DATEDIF(#REF!,#REF!,"M")+1),(DATEDIF(#REF!,D687,"m")+1))))-(IF(#REF!&gt;D686,0,IF(#REF!&lt;=D686,(DATEDIF(#REF!,#REF!,"M")+1),(DATEDIF(#REF!,D686,"m")+1)))))</f>
        <v>#REF!</v>
      </c>
    </row>
    <row r="688" spans="1:13" ht="15" customHeight="1" x14ac:dyDescent="0.25">
      <c r="A688" s="59"/>
      <c r="B688" s="61"/>
      <c r="C688" s="34"/>
      <c r="D688" s="34"/>
      <c r="E688" s="34"/>
      <c r="F688" s="63"/>
      <c r="G688" s="35"/>
      <c r="H688" s="26"/>
      <c r="I688" s="63"/>
      <c r="J688" s="34"/>
      <c r="K688" s="32"/>
      <c r="M688" s="24"/>
    </row>
    <row r="689" spans="1:13" ht="15" customHeight="1" x14ac:dyDescent="0.25">
      <c r="A689" s="59"/>
      <c r="B689" s="61"/>
      <c r="C689" s="34"/>
      <c r="D689" s="34"/>
      <c r="E689" s="34"/>
      <c r="F689" s="63"/>
      <c r="G689" s="35"/>
      <c r="H689" s="26"/>
      <c r="I689" s="63"/>
      <c r="J689" s="34"/>
      <c r="K689" s="32"/>
      <c r="L689" s="23" t="e">
        <f>IF(OR(#REF!="",#REF!=""),0,IF((IF(#REF!&gt;D689,0,IF(#REF!&lt;=D689,(DATEDIF(#REF!,#REF!,"M")+1),(DATEDIF(#REF!,D689,"m")+1))))&gt;12,12,(IF(#REF!&gt;D689,0,IF(#REF!&lt;=D689,(DATEDIF(#REF!,#REF!,"M")+1),(DATEDIF(#REF!,D689,"m")+1))))))</f>
        <v>#REF!</v>
      </c>
      <c r="M689" s="24" t="s">
        <v>48</v>
      </c>
    </row>
    <row r="690" spans="1:13" ht="15" customHeight="1" x14ac:dyDescent="0.25">
      <c r="A690" s="59"/>
      <c r="B690" s="61"/>
      <c r="C690" s="34"/>
      <c r="D690" s="34"/>
      <c r="E690" s="34"/>
      <c r="F690" s="63"/>
      <c r="G690" s="35"/>
      <c r="H690" s="26"/>
      <c r="I690" s="63"/>
      <c r="J690" s="34"/>
      <c r="K690" s="32"/>
      <c r="L690" s="23" t="e">
        <f>IF(OR(#REF!="",#REF!=""),0,(IF(#REF!&gt;D690,0,IF(#REF!&lt;=D690,(DATEDIF(#REF!,#REF!,"M")+1),(DATEDIF(#REF!,D690,"m")+1))))-(IF(#REF!&gt;D689,0,IF(#REF!&lt;=D689,(DATEDIF(#REF!,#REF!,"M")+1),(DATEDIF(#REF!,D689,"m")+1)))))</f>
        <v>#REF!</v>
      </c>
      <c r="M690" t="s">
        <v>49</v>
      </c>
    </row>
    <row r="691" spans="1:13" ht="15" customHeight="1" x14ac:dyDescent="0.25">
      <c r="A691" s="59"/>
      <c r="B691" s="61"/>
      <c r="C691" s="34"/>
      <c r="D691" s="34"/>
      <c r="E691" s="34"/>
      <c r="F691" s="63"/>
      <c r="G691" s="35"/>
      <c r="H691" s="26"/>
      <c r="I691" s="63"/>
      <c r="J691" s="34"/>
      <c r="K691" s="32"/>
      <c r="L691" s="23" t="e">
        <f>IF(OR(#REF!="",#REF!=""),0,(IF(#REF!&gt;D691,0,IF(#REF!&lt;=D691,(DATEDIF(#REF!,#REF!,"M")+1),(DATEDIF(#REF!,D691,"m")+1))))-(IF(#REF!&gt;D690,0,IF(#REF!&lt;=D690,(DATEDIF(#REF!,#REF!,"M")+1),(DATEDIF(#REF!,D690,"m")+1)))))</f>
        <v>#REF!</v>
      </c>
    </row>
    <row r="692" spans="1:13" ht="15" customHeight="1" x14ac:dyDescent="0.25">
      <c r="A692" s="59"/>
      <c r="B692" s="61"/>
      <c r="C692" s="34"/>
      <c r="D692" s="34"/>
      <c r="E692" s="34"/>
      <c r="F692" s="63"/>
      <c r="G692" s="35"/>
      <c r="H692" s="26"/>
      <c r="I692" s="63"/>
      <c r="J692" s="34"/>
      <c r="K692" s="32"/>
      <c r="L692" s="23" t="e">
        <f>IF(OR(#REF!="",#REF!=""),0,(IF(#REF!&gt;D692,0,IF(#REF!&lt;=D692,(DATEDIF(#REF!,#REF!,"M")+1),(DATEDIF(#REF!,D692,"m")+1))))-(IF(#REF!&gt;D691,0,IF(#REF!&lt;=D691,(DATEDIF(#REF!,#REF!,"M")+1),(DATEDIF(#REF!,D691,"m")+1)))))</f>
        <v>#REF!</v>
      </c>
    </row>
    <row r="693" spans="1:13" ht="15" customHeight="1" x14ac:dyDescent="0.25">
      <c r="A693" s="59"/>
      <c r="B693" s="61"/>
      <c r="C693" s="34"/>
      <c r="D693" s="34"/>
      <c r="E693" s="34"/>
      <c r="F693" s="63"/>
      <c r="G693" s="35"/>
      <c r="H693" s="26"/>
      <c r="I693" s="63"/>
      <c r="J693" s="34"/>
      <c r="K693" s="32"/>
      <c r="M693" s="24"/>
    </row>
    <row r="694" spans="1:13" x14ac:dyDescent="0.25">
      <c r="A694" s="59"/>
      <c r="B694" s="61"/>
      <c r="C694" s="34"/>
      <c r="D694" s="34"/>
      <c r="E694" s="34"/>
      <c r="F694" s="63"/>
      <c r="G694" s="35"/>
      <c r="H694" s="26"/>
      <c r="I694" s="63"/>
      <c r="J694" s="34"/>
      <c r="K694" s="32"/>
      <c r="M694" s="24"/>
    </row>
    <row r="695" spans="1:13" x14ac:dyDescent="0.25">
      <c r="A695" s="59"/>
      <c r="B695" s="61"/>
      <c r="C695" s="34"/>
      <c r="D695" s="34"/>
      <c r="E695" s="34"/>
      <c r="F695" s="63"/>
      <c r="G695" s="35"/>
      <c r="H695" s="26"/>
      <c r="I695" s="63"/>
      <c r="J695" s="34"/>
      <c r="K695" s="32"/>
      <c r="M695" s="24"/>
    </row>
    <row r="696" spans="1:13" x14ac:dyDescent="0.25">
      <c r="A696" s="59"/>
      <c r="B696" s="61"/>
      <c r="C696" s="34"/>
      <c r="D696" s="34"/>
      <c r="E696" s="34"/>
      <c r="F696" s="63"/>
      <c r="G696" s="35"/>
      <c r="H696" s="26"/>
      <c r="I696" s="63"/>
      <c r="J696" s="34"/>
      <c r="K696" s="32"/>
      <c r="M696" s="24"/>
    </row>
    <row r="697" spans="1:13" x14ac:dyDescent="0.25">
      <c r="A697" s="59"/>
      <c r="B697" s="61"/>
      <c r="C697" s="34"/>
      <c r="D697" s="34"/>
      <c r="E697" s="34"/>
      <c r="F697" s="63"/>
      <c r="G697" s="35"/>
      <c r="H697" s="26"/>
      <c r="I697" s="63"/>
      <c r="J697" s="34"/>
      <c r="K697" s="32"/>
      <c r="M697" s="24"/>
    </row>
    <row r="698" spans="1:13" x14ac:dyDescent="0.25">
      <c r="A698" s="59"/>
      <c r="B698" s="61"/>
      <c r="C698" s="34"/>
      <c r="D698" s="34"/>
      <c r="E698" s="34"/>
      <c r="F698" s="63"/>
      <c r="G698" s="35"/>
      <c r="H698" s="26"/>
      <c r="I698" s="63"/>
      <c r="J698" s="34"/>
      <c r="K698" s="32"/>
      <c r="M698" s="24"/>
    </row>
    <row r="699" spans="1:13" ht="15" customHeight="1" x14ac:dyDescent="0.25">
      <c r="A699" s="59"/>
      <c r="B699" s="61"/>
      <c r="C699" s="34"/>
      <c r="D699" s="34"/>
      <c r="E699" s="34"/>
      <c r="F699" s="63"/>
      <c r="G699" s="35"/>
      <c r="H699" s="26"/>
      <c r="I699" s="63"/>
      <c r="J699" s="34"/>
      <c r="K699" s="32"/>
      <c r="L699" s="23" t="e">
        <f>IF(OR(#REF!="",#REF!=""),0,IF((IF(#REF!&gt;D699,0,IF(#REF!&lt;=D699,(DATEDIF(#REF!,#REF!,"M")+1),(DATEDIF(#REF!,D699,"m")+1))))&gt;12,12,(IF(#REF!&gt;D699,0,IF(#REF!&lt;=D699,(DATEDIF(#REF!,#REF!,"M")+1),(DATEDIF(#REF!,D699,"m")+1))))))</f>
        <v>#REF!</v>
      </c>
      <c r="M699" s="24" t="s">
        <v>48</v>
      </c>
    </row>
    <row r="700" spans="1:13" ht="15" customHeight="1" x14ac:dyDescent="0.25">
      <c r="A700" s="59"/>
      <c r="B700" s="61"/>
      <c r="C700" s="34"/>
      <c r="D700" s="34"/>
      <c r="E700" s="34"/>
      <c r="F700" s="63"/>
      <c r="G700" s="35"/>
      <c r="H700" s="26"/>
      <c r="I700" s="63"/>
      <c r="J700" s="34"/>
      <c r="K700" s="32"/>
      <c r="L700" s="23" t="e">
        <f>IF(OR(#REF!="",#REF!=""),0,(IF(#REF!&gt;D700,0,IF(#REF!&lt;=D700,(DATEDIF(#REF!,#REF!,"M")+1),(DATEDIF(#REF!,D700,"m")+1))))-(IF(#REF!&gt;D699,0,IF(#REF!&lt;=D699,(DATEDIF(#REF!,#REF!,"M")+1),(DATEDIF(#REF!,D699,"m")+1)))))</f>
        <v>#REF!</v>
      </c>
      <c r="M700" t="s">
        <v>49</v>
      </c>
    </row>
    <row r="701" spans="1:13" ht="15" customHeight="1" x14ac:dyDescent="0.25">
      <c r="A701" s="59"/>
      <c r="B701" s="61"/>
      <c r="C701" s="34"/>
      <c r="D701" s="34"/>
      <c r="E701" s="34"/>
      <c r="F701" s="63"/>
      <c r="G701" s="35"/>
      <c r="H701" s="26"/>
      <c r="I701" s="63"/>
      <c r="J701" s="34"/>
      <c r="K701" s="32"/>
      <c r="L701" s="23" t="e">
        <f>IF(OR(#REF!="",#REF!=""),0,(IF(#REF!&gt;D701,0,IF(#REF!&lt;=D701,(DATEDIF(#REF!,#REF!,"M")+1),(DATEDIF(#REF!,D701,"m")+1))))-(IF(#REF!&gt;D700,0,IF(#REF!&lt;=D700,(DATEDIF(#REF!,#REF!,"M")+1),(DATEDIF(#REF!,D700,"m")+1)))))</f>
        <v>#REF!</v>
      </c>
    </row>
    <row r="702" spans="1:13" ht="15" customHeight="1" x14ac:dyDescent="0.25">
      <c r="A702" s="59"/>
      <c r="B702" s="61"/>
      <c r="C702" s="34"/>
      <c r="D702" s="34"/>
      <c r="E702" s="34"/>
      <c r="F702" s="63"/>
      <c r="G702" s="35"/>
      <c r="H702" s="26"/>
      <c r="I702" s="63"/>
      <c r="J702" s="34"/>
      <c r="K702" s="32"/>
      <c r="L702" s="23" t="e">
        <f>IF(OR(#REF!="",#REF!=""),0,(IF(#REF!&gt;D702,0,IF(#REF!&lt;=D702,(DATEDIF(#REF!,#REF!,"M")+1),(DATEDIF(#REF!,D702,"m")+1))))-(IF(#REF!&gt;D701,0,IF(#REF!&lt;=D701,(DATEDIF(#REF!,#REF!,"M")+1),(DATEDIF(#REF!,D701,"m")+1)))))</f>
        <v>#REF!</v>
      </c>
    </row>
    <row r="703" spans="1:13" ht="15" customHeight="1" x14ac:dyDescent="0.25">
      <c r="A703" s="59"/>
      <c r="B703" s="61"/>
      <c r="C703" s="34"/>
      <c r="D703" s="34"/>
      <c r="E703" s="34"/>
      <c r="F703" s="63"/>
      <c r="G703" s="35"/>
      <c r="H703" s="26"/>
      <c r="I703" s="63"/>
      <c r="J703" s="34"/>
      <c r="K703" s="32"/>
      <c r="M703" s="24"/>
    </row>
    <row r="704" spans="1:13" ht="15" customHeight="1" x14ac:dyDescent="0.25">
      <c r="A704" s="59"/>
      <c r="B704" s="61"/>
      <c r="C704" s="34"/>
      <c r="D704" s="34"/>
      <c r="E704" s="34"/>
      <c r="F704" s="63"/>
      <c r="G704" s="35"/>
      <c r="H704" s="26"/>
      <c r="I704" s="63"/>
      <c r="J704" s="34"/>
      <c r="K704" s="32"/>
      <c r="L704" s="23" t="e">
        <f>IF(OR(#REF!="",#REF!=""),0,IF((IF(#REF!&gt;D704,0,IF(#REF!&lt;=D704,(DATEDIF(#REF!,#REF!,"M")+1),(DATEDIF(#REF!,D704,"m")+1))))&gt;12,12,(IF(#REF!&gt;D704,0,IF(#REF!&lt;=D704,(DATEDIF(#REF!,#REF!,"M")+1),(DATEDIF(#REF!,D704,"m")+1))))))</f>
        <v>#REF!</v>
      </c>
      <c r="M704" s="24" t="s">
        <v>48</v>
      </c>
    </row>
    <row r="705" spans="1:13" ht="15" customHeight="1" x14ac:dyDescent="0.25">
      <c r="A705" s="59"/>
      <c r="B705" s="61"/>
      <c r="C705" s="34"/>
      <c r="D705" s="34"/>
      <c r="E705" s="34"/>
      <c r="F705" s="63"/>
      <c r="G705" s="35"/>
      <c r="H705" s="26"/>
      <c r="I705" s="63"/>
      <c r="J705" s="34"/>
      <c r="K705" s="32"/>
      <c r="L705" s="23" t="e">
        <f>IF(OR(#REF!="",#REF!=""),0,(IF(#REF!&gt;D705,0,IF(#REF!&lt;=D705,(DATEDIF(#REF!,#REF!,"M")+1),(DATEDIF(#REF!,D705,"m")+1))))-(IF(#REF!&gt;D704,0,IF(#REF!&lt;=D704,(DATEDIF(#REF!,#REF!,"M")+1),(DATEDIF(#REF!,D704,"m")+1)))))</f>
        <v>#REF!</v>
      </c>
      <c r="M705" t="s">
        <v>49</v>
      </c>
    </row>
    <row r="706" spans="1:13" ht="15" customHeight="1" x14ac:dyDescent="0.25">
      <c r="A706" s="59"/>
      <c r="B706" s="61"/>
      <c r="C706" s="34"/>
      <c r="D706" s="34"/>
      <c r="E706" s="34"/>
      <c r="F706" s="63"/>
      <c r="G706" s="35"/>
      <c r="H706" s="26"/>
      <c r="I706" s="63"/>
      <c r="J706" s="34"/>
      <c r="K706" s="32"/>
      <c r="L706" s="23" t="e">
        <f>IF(OR(#REF!="",#REF!=""),0,(IF(#REF!&gt;D706,0,IF(#REF!&lt;=D706,(DATEDIF(#REF!,#REF!,"M")+1),(DATEDIF(#REF!,D706,"m")+1))))-(IF(#REF!&gt;D705,0,IF(#REF!&lt;=D705,(DATEDIF(#REF!,#REF!,"M")+1),(DATEDIF(#REF!,D705,"m")+1)))))</f>
        <v>#REF!</v>
      </c>
    </row>
    <row r="707" spans="1:13" ht="15" customHeight="1" x14ac:dyDescent="0.25">
      <c r="A707" s="59"/>
      <c r="B707" s="61"/>
      <c r="C707" s="34"/>
      <c r="D707" s="34"/>
      <c r="E707" s="34"/>
      <c r="F707" s="63"/>
      <c r="G707" s="35"/>
      <c r="H707" s="26"/>
      <c r="I707" s="63"/>
      <c r="J707" s="34"/>
      <c r="K707" s="32"/>
      <c r="L707" s="23" t="e">
        <f>IF(OR(#REF!="",#REF!=""),0,(IF(#REF!&gt;D707,0,IF(#REF!&lt;=D707,(DATEDIF(#REF!,#REF!,"M")+1),(DATEDIF(#REF!,D707,"m")+1))))-(IF(#REF!&gt;D706,0,IF(#REF!&lt;=D706,(DATEDIF(#REF!,#REF!,"M")+1),(DATEDIF(#REF!,D706,"m")+1)))))</f>
        <v>#REF!</v>
      </c>
    </row>
    <row r="708" spans="1:13" ht="15" customHeight="1" x14ac:dyDescent="0.25">
      <c r="A708" s="59"/>
      <c r="B708" s="61"/>
      <c r="C708" s="34"/>
      <c r="D708" s="34"/>
      <c r="E708" s="34"/>
      <c r="F708" s="63"/>
      <c r="G708" s="35"/>
      <c r="H708" s="26"/>
      <c r="I708" s="63"/>
      <c r="J708" s="34"/>
      <c r="K708" s="32"/>
      <c r="M708" s="24"/>
    </row>
    <row r="709" spans="1:13" ht="15" customHeight="1" x14ac:dyDescent="0.25">
      <c r="A709" s="59"/>
      <c r="B709" s="61"/>
      <c r="C709" s="34"/>
      <c r="D709" s="34"/>
      <c r="E709" s="34"/>
      <c r="F709" s="63"/>
      <c r="G709" s="35"/>
      <c r="H709" s="26"/>
      <c r="I709" s="63"/>
      <c r="J709" s="34"/>
      <c r="K709" s="32"/>
      <c r="L709" s="23" t="e">
        <f>IF(OR(#REF!="",#REF!=""),0,IF((IF(#REF!&gt;D709,0,IF(#REF!&lt;=D709,(DATEDIF(#REF!,#REF!,"M")+1),(DATEDIF(#REF!,D709,"m")+1))))&gt;12,12,(IF(#REF!&gt;D709,0,IF(#REF!&lt;=D709,(DATEDIF(#REF!,#REF!,"M")+1),(DATEDIF(#REF!,D709,"m")+1))))))</f>
        <v>#REF!</v>
      </c>
      <c r="M709" s="24" t="s">
        <v>48</v>
      </c>
    </row>
    <row r="710" spans="1:13" ht="15" customHeight="1" x14ac:dyDescent="0.25">
      <c r="A710" s="59"/>
      <c r="B710" s="61"/>
      <c r="C710" s="34"/>
      <c r="D710" s="34"/>
      <c r="E710" s="34"/>
      <c r="F710" s="63"/>
      <c r="G710" s="35"/>
      <c r="H710" s="26"/>
      <c r="I710" s="63"/>
      <c r="J710" s="34"/>
      <c r="K710" s="32"/>
      <c r="L710" s="23" t="e">
        <f>IF(OR(#REF!="",#REF!=""),0,(IF(#REF!&gt;D710,0,IF(#REF!&lt;=D710,(DATEDIF(#REF!,#REF!,"M")+1),(DATEDIF(#REF!,D710,"m")+1))))-(IF(#REF!&gt;D709,0,IF(#REF!&lt;=D709,(DATEDIF(#REF!,#REF!,"M")+1),(DATEDIF(#REF!,D709,"m")+1)))))</f>
        <v>#REF!</v>
      </c>
      <c r="M710" t="s">
        <v>49</v>
      </c>
    </row>
    <row r="711" spans="1:13" ht="15" customHeight="1" x14ac:dyDescent="0.25">
      <c r="A711" s="59"/>
      <c r="B711" s="61"/>
      <c r="C711" s="34"/>
      <c r="D711" s="34"/>
      <c r="E711" s="34"/>
      <c r="F711" s="63"/>
      <c r="G711" s="35"/>
      <c r="H711" s="26"/>
      <c r="I711" s="63"/>
      <c r="J711" s="34"/>
      <c r="K711" s="32"/>
      <c r="L711" s="23" t="e">
        <f>IF(OR(#REF!="",#REF!=""),0,(IF(#REF!&gt;D711,0,IF(#REF!&lt;=D711,(DATEDIF(#REF!,#REF!,"M")+1),(DATEDIF(#REF!,D711,"m")+1))))-(IF(#REF!&gt;D710,0,IF(#REF!&lt;=D710,(DATEDIF(#REF!,#REF!,"M")+1),(DATEDIF(#REF!,D710,"m")+1)))))</f>
        <v>#REF!</v>
      </c>
    </row>
    <row r="712" spans="1:13" ht="15" customHeight="1" x14ac:dyDescent="0.25">
      <c r="A712" s="59"/>
      <c r="B712" s="61"/>
      <c r="C712" s="34"/>
      <c r="D712" s="34"/>
      <c r="E712" s="34"/>
      <c r="F712" s="63"/>
      <c r="G712" s="35"/>
      <c r="H712" s="26"/>
      <c r="I712" s="63"/>
      <c r="J712" s="34"/>
      <c r="K712" s="32"/>
      <c r="L712" s="23" t="e">
        <f>IF(OR(#REF!="",#REF!=""),0,(IF(#REF!&gt;D712,0,IF(#REF!&lt;=D712,(DATEDIF(#REF!,#REF!,"M")+1),(DATEDIF(#REF!,D712,"m")+1))))-(IF(#REF!&gt;D711,0,IF(#REF!&lt;=D711,(DATEDIF(#REF!,#REF!,"M")+1),(DATEDIF(#REF!,D711,"m")+1)))))</f>
        <v>#REF!</v>
      </c>
    </row>
    <row r="713" spans="1:13" ht="15" customHeight="1" x14ac:dyDescent="0.25">
      <c r="A713" s="59"/>
      <c r="B713" s="61"/>
      <c r="C713" s="34"/>
      <c r="D713" s="34"/>
      <c r="E713" s="34"/>
      <c r="F713" s="63"/>
      <c r="G713" s="35"/>
      <c r="H713" s="26"/>
      <c r="I713" s="63"/>
      <c r="J713" s="34"/>
      <c r="K713" s="32"/>
      <c r="M713" s="24"/>
    </row>
    <row r="714" spans="1:13" ht="15" customHeight="1" x14ac:dyDescent="0.25">
      <c r="A714" s="59"/>
      <c r="B714" s="61"/>
      <c r="C714" s="34"/>
      <c r="D714" s="34"/>
      <c r="E714" s="34"/>
      <c r="F714" s="63"/>
      <c r="G714" s="35"/>
      <c r="H714" s="26"/>
      <c r="I714" s="63"/>
      <c r="J714" s="34"/>
      <c r="K714" s="32"/>
      <c r="L714" s="23" t="e">
        <f>IF(OR(#REF!="",#REF!=""),0,IF((IF(#REF!&gt;D714,0,IF(#REF!&lt;=D714,(DATEDIF(#REF!,#REF!,"M")+1),(DATEDIF(#REF!,D714,"m")+1))))&gt;12,12,(IF(#REF!&gt;D714,0,IF(#REF!&lt;=D714,(DATEDIF(#REF!,#REF!,"M")+1),(DATEDIF(#REF!,D714,"m")+1))))))</f>
        <v>#REF!</v>
      </c>
      <c r="M714" s="24" t="s">
        <v>48</v>
      </c>
    </row>
    <row r="715" spans="1:13" ht="15" customHeight="1" x14ac:dyDescent="0.25">
      <c r="A715" s="59"/>
      <c r="B715" s="61"/>
      <c r="C715" s="34"/>
      <c r="D715" s="34"/>
      <c r="E715" s="34"/>
      <c r="F715" s="63"/>
      <c r="G715" s="35"/>
      <c r="H715" s="26"/>
      <c r="I715" s="63"/>
      <c r="J715" s="34"/>
      <c r="K715" s="32"/>
      <c r="L715" s="23" t="e">
        <f>IF(OR(#REF!="",#REF!=""),0,(IF(#REF!&gt;D715,0,IF(#REF!&lt;=D715,(DATEDIF(#REF!,#REF!,"M")+1),(DATEDIF(#REF!,D715,"m")+1))))-(IF(#REF!&gt;D714,0,IF(#REF!&lt;=D714,(DATEDIF(#REF!,#REF!,"M")+1),(DATEDIF(#REF!,D714,"m")+1)))))</f>
        <v>#REF!</v>
      </c>
      <c r="M715" t="s">
        <v>49</v>
      </c>
    </row>
    <row r="716" spans="1:13" ht="15" customHeight="1" x14ac:dyDescent="0.25">
      <c r="A716" s="59"/>
      <c r="B716" s="61"/>
      <c r="C716" s="34"/>
      <c r="D716" s="34"/>
      <c r="E716" s="34"/>
      <c r="F716" s="63"/>
      <c r="G716" s="35"/>
      <c r="H716" s="26"/>
      <c r="I716" s="63"/>
      <c r="J716" s="34"/>
      <c r="K716" s="32"/>
      <c r="L716" s="23" t="e">
        <f>IF(OR(#REF!="",#REF!=""),0,(IF(#REF!&gt;D716,0,IF(#REF!&lt;=D716,(DATEDIF(#REF!,#REF!,"M")+1),(DATEDIF(#REF!,D716,"m")+1))))-(IF(#REF!&gt;D715,0,IF(#REF!&lt;=D715,(DATEDIF(#REF!,#REF!,"M")+1),(DATEDIF(#REF!,D715,"m")+1)))))</f>
        <v>#REF!</v>
      </c>
    </row>
    <row r="717" spans="1:13" ht="15" customHeight="1" x14ac:dyDescent="0.25">
      <c r="A717" s="59"/>
      <c r="B717" s="61"/>
      <c r="C717" s="34"/>
      <c r="D717" s="34"/>
      <c r="E717" s="34"/>
      <c r="F717" s="63"/>
      <c r="G717" s="35"/>
      <c r="H717" s="26"/>
      <c r="I717" s="63"/>
      <c r="J717" s="34"/>
      <c r="K717" s="32"/>
      <c r="L717" s="23" t="e">
        <f>IF(OR(#REF!="",#REF!=""),0,(IF(#REF!&gt;D717,0,IF(#REF!&lt;=D717,(DATEDIF(#REF!,#REF!,"M")+1),(DATEDIF(#REF!,D717,"m")+1))))-(IF(#REF!&gt;D716,0,IF(#REF!&lt;=D716,(DATEDIF(#REF!,#REF!,"M")+1),(DATEDIF(#REF!,D716,"m")+1)))))</f>
        <v>#REF!</v>
      </c>
    </row>
    <row r="718" spans="1:13" ht="15" customHeight="1" x14ac:dyDescent="0.25">
      <c r="A718" s="59"/>
      <c r="B718" s="61"/>
      <c r="C718" s="34"/>
      <c r="D718" s="34"/>
      <c r="E718" s="34"/>
      <c r="F718" s="63"/>
      <c r="G718" s="35"/>
      <c r="H718" s="26"/>
      <c r="I718" s="63"/>
      <c r="J718" s="34"/>
      <c r="K718" s="32"/>
      <c r="M718" s="24"/>
    </row>
    <row r="719" spans="1:13" ht="15" customHeight="1" x14ac:dyDescent="0.25">
      <c r="A719" s="59"/>
      <c r="B719" s="61"/>
      <c r="C719" s="34"/>
      <c r="D719" s="34"/>
      <c r="E719" s="34"/>
      <c r="F719" s="63"/>
      <c r="G719" s="35"/>
      <c r="H719" s="26"/>
      <c r="I719" s="63"/>
      <c r="J719" s="34"/>
      <c r="K719" s="32"/>
      <c r="L719" s="23" t="e">
        <f>IF(OR(#REF!="",#REF!=""),0,IF((IF(#REF!&gt;D719,0,IF(#REF!&lt;=D719,(DATEDIF(#REF!,#REF!,"M")+1),(DATEDIF(#REF!,D719,"m")+1))))&gt;12,12,(IF(#REF!&gt;D719,0,IF(#REF!&lt;=D719,(DATEDIF(#REF!,#REF!,"M")+1),(DATEDIF(#REF!,D719,"m")+1))))))</f>
        <v>#REF!</v>
      </c>
      <c r="M719" s="24" t="s">
        <v>48</v>
      </c>
    </row>
    <row r="720" spans="1:13" ht="15" customHeight="1" x14ac:dyDescent="0.25">
      <c r="A720" s="59"/>
      <c r="B720" s="61"/>
      <c r="C720" s="34"/>
      <c r="D720" s="34"/>
      <c r="E720" s="34"/>
      <c r="F720" s="63"/>
      <c r="G720" s="35"/>
      <c r="H720" s="26"/>
      <c r="I720" s="63"/>
      <c r="J720" s="34"/>
      <c r="K720" s="32"/>
      <c r="L720" s="23" t="e">
        <f>IF(OR(#REF!="",#REF!=""),0,(IF(#REF!&gt;D720,0,IF(#REF!&lt;=D720,(DATEDIF(#REF!,#REF!,"M")+1),(DATEDIF(#REF!,D720,"m")+1))))-(IF(#REF!&gt;D719,0,IF(#REF!&lt;=D719,(DATEDIF(#REF!,#REF!,"M")+1),(DATEDIF(#REF!,D719,"m")+1)))))</f>
        <v>#REF!</v>
      </c>
      <c r="M720" t="s">
        <v>49</v>
      </c>
    </row>
    <row r="721" spans="1:13" ht="15" customHeight="1" x14ac:dyDescent="0.25">
      <c r="A721" s="59"/>
      <c r="B721" s="61"/>
      <c r="C721" s="34"/>
      <c r="D721" s="34"/>
      <c r="E721" s="34"/>
      <c r="F721" s="63"/>
      <c r="G721" s="35"/>
      <c r="H721" s="26"/>
      <c r="I721" s="63"/>
      <c r="J721" s="34"/>
      <c r="K721" s="32"/>
      <c r="L721" s="23" t="e">
        <f>IF(OR(#REF!="",#REF!=""),0,(IF(#REF!&gt;D721,0,IF(#REF!&lt;=D721,(DATEDIF(#REF!,#REF!,"M")+1),(DATEDIF(#REF!,D721,"m")+1))))-(IF(#REF!&gt;D720,0,IF(#REF!&lt;=D720,(DATEDIF(#REF!,#REF!,"M")+1),(DATEDIF(#REF!,D720,"m")+1)))))</f>
        <v>#REF!</v>
      </c>
    </row>
    <row r="722" spans="1:13" ht="15" customHeight="1" x14ac:dyDescent="0.25">
      <c r="A722" s="59"/>
      <c r="B722" s="61"/>
      <c r="C722" s="34"/>
      <c r="D722" s="34"/>
      <c r="E722" s="34"/>
      <c r="F722" s="63"/>
      <c r="G722" s="35"/>
      <c r="H722" s="26"/>
      <c r="I722" s="63"/>
      <c r="J722" s="34"/>
      <c r="K722" s="32"/>
      <c r="L722" s="23" t="e">
        <f>IF(OR(#REF!="",#REF!=""),0,(IF(#REF!&gt;D722,0,IF(#REF!&lt;=D722,(DATEDIF(#REF!,#REF!,"M")+1),(DATEDIF(#REF!,D722,"m")+1))))-(IF(#REF!&gt;D721,0,IF(#REF!&lt;=D721,(DATEDIF(#REF!,#REF!,"M")+1),(DATEDIF(#REF!,D721,"m")+1)))))</f>
        <v>#REF!</v>
      </c>
    </row>
    <row r="723" spans="1:13" ht="15" customHeight="1" x14ac:dyDescent="0.25">
      <c r="A723" s="59"/>
      <c r="B723" s="61"/>
      <c r="C723" s="34"/>
      <c r="D723" s="34"/>
      <c r="E723" s="34"/>
      <c r="F723" s="63"/>
      <c r="G723" s="35"/>
      <c r="H723" s="26"/>
      <c r="I723" s="63"/>
      <c r="J723" s="34"/>
      <c r="K723" s="32"/>
      <c r="M723" s="24"/>
    </row>
    <row r="724" spans="1:13" ht="15" customHeight="1" x14ac:dyDescent="0.25">
      <c r="A724" s="59"/>
      <c r="B724" s="61"/>
      <c r="C724" s="34"/>
      <c r="D724" s="34"/>
      <c r="E724" s="34"/>
      <c r="F724" s="63"/>
      <c r="G724" s="35"/>
      <c r="H724" s="26"/>
      <c r="I724" s="63"/>
      <c r="J724" s="34"/>
      <c r="K724" s="32"/>
      <c r="L724" s="23" t="e">
        <f>IF(OR(#REF!="",#REF!=""),0,IF((IF(#REF!&gt;D724,0,IF(#REF!&lt;=D724,(DATEDIF(#REF!,#REF!,"M")+1),(DATEDIF(#REF!,D724,"m")+1))))&gt;12,12,(IF(#REF!&gt;D724,0,IF(#REF!&lt;=D724,(DATEDIF(#REF!,#REF!,"M")+1),(DATEDIF(#REF!,D724,"m")+1))))))</f>
        <v>#REF!</v>
      </c>
      <c r="M724" s="24" t="s">
        <v>48</v>
      </c>
    </row>
    <row r="725" spans="1:13" ht="15" customHeight="1" x14ac:dyDescent="0.25">
      <c r="A725" s="59"/>
      <c r="B725" s="61"/>
      <c r="C725" s="34"/>
      <c r="D725" s="34"/>
      <c r="E725" s="34"/>
      <c r="F725" s="63"/>
      <c r="G725" s="35"/>
      <c r="H725" s="26"/>
      <c r="I725" s="63"/>
      <c r="J725" s="34"/>
      <c r="K725" s="32"/>
      <c r="L725" s="23" t="e">
        <f>IF(OR(#REF!="",#REF!=""),0,(IF(#REF!&gt;D725,0,IF(#REF!&lt;=D725,(DATEDIF(#REF!,#REF!,"M")+1),(DATEDIF(#REF!,D725,"m")+1))))-(IF(#REF!&gt;D724,0,IF(#REF!&lt;=D724,(DATEDIF(#REF!,#REF!,"M")+1),(DATEDIF(#REF!,D724,"m")+1)))))</f>
        <v>#REF!</v>
      </c>
      <c r="M725" t="s">
        <v>49</v>
      </c>
    </row>
    <row r="726" spans="1:13" ht="15" customHeight="1" x14ac:dyDescent="0.25">
      <c r="A726" s="59"/>
      <c r="B726" s="61"/>
      <c r="C726" s="34"/>
      <c r="D726" s="34"/>
      <c r="E726" s="34"/>
      <c r="F726" s="63"/>
      <c r="G726" s="35"/>
      <c r="H726" s="26"/>
      <c r="I726" s="63"/>
      <c r="J726" s="34"/>
      <c r="K726" s="32"/>
      <c r="L726" s="23" t="e">
        <f>IF(OR(#REF!="",#REF!=""),0,(IF(#REF!&gt;D726,0,IF(#REF!&lt;=D726,(DATEDIF(#REF!,#REF!,"M")+1),(DATEDIF(#REF!,D726,"m")+1))))-(IF(#REF!&gt;D725,0,IF(#REF!&lt;=D725,(DATEDIF(#REF!,#REF!,"M")+1),(DATEDIF(#REF!,D725,"m")+1)))))</f>
        <v>#REF!</v>
      </c>
    </row>
    <row r="727" spans="1:13" ht="15" customHeight="1" x14ac:dyDescent="0.25">
      <c r="A727" s="59"/>
      <c r="B727" s="61"/>
      <c r="C727" s="34"/>
      <c r="D727" s="34"/>
      <c r="E727" s="34"/>
      <c r="F727" s="63"/>
      <c r="G727" s="35"/>
      <c r="H727" s="26"/>
      <c r="I727" s="63"/>
      <c r="J727" s="34"/>
      <c r="K727" s="32"/>
      <c r="L727" s="23" t="e">
        <f>IF(OR(#REF!="",#REF!=""),0,(IF(#REF!&gt;D727,0,IF(#REF!&lt;=D727,(DATEDIF(#REF!,#REF!,"M")+1),(DATEDIF(#REF!,D727,"m")+1))))-(IF(#REF!&gt;D726,0,IF(#REF!&lt;=D726,(DATEDIF(#REF!,#REF!,"M")+1),(DATEDIF(#REF!,D726,"m")+1)))))</f>
        <v>#REF!</v>
      </c>
    </row>
    <row r="728" spans="1:13" ht="15" customHeight="1" x14ac:dyDescent="0.25">
      <c r="A728" s="59"/>
      <c r="B728" s="61"/>
      <c r="C728" s="34"/>
      <c r="D728" s="34"/>
      <c r="E728" s="34"/>
      <c r="F728" s="63"/>
      <c r="G728" s="35"/>
      <c r="H728" s="26"/>
      <c r="I728" s="63"/>
      <c r="J728" s="34"/>
      <c r="K728" s="32"/>
      <c r="M728" s="24"/>
    </row>
    <row r="729" spans="1:13" ht="15" customHeight="1" x14ac:dyDescent="0.25">
      <c r="A729" s="59"/>
      <c r="B729" s="61"/>
      <c r="C729" s="34"/>
      <c r="D729" s="34"/>
      <c r="E729" s="34"/>
      <c r="F729" s="63"/>
      <c r="G729" s="35"/>
      <c r="H729" s="26"/>
      <c r="I729" s="63"/>
      <c r="J729" s="34"/>
      <c r="K729" s="32"/>
      <c r="L729" s="23" t="e">
        <f>IF(OR(#REF!="",#REF!=""),0,IF((IF(#REF!&gt;D729,0,IF(#REF!&lt;=D729,(DATEDIF(#REF!,#REF!,"M")+1),(DATEDIF(#REF!,D729,"m")+1))))&gt;12,12,(IF(#REF!&gt;D729,0,IF(#REF!&lt;=D729,(DATEDIF(#REF!,#REF!,"M")+1),(DATEDIF(#REF!,D729,"m")+1))))))</f>
        <v>#REF!</v>
      </c>
      <c r="M729" s="24" t="s">
        <v>48</v>
      </c>
    </row>
    <row r="730" spans="1:13" ht="15" customHeight="1" x14ac:dyDescent="0.25">
      <c r="A730" s="59"/>
      <c r="B730" s="61"/>
      <c r="C730" s="34"/>
      <c r="D730" s="34"/>
      <c r="E730" s="34"/>
      <c r="F730" s="63"/>
      <c r="G730" s="35"/>
      <c r="H730" s="26"/>
      <c r="I730" s="63"/>
      <c r="J730" s="34"/>
      <c r="K730" s="32"/>
      <c r="L730" s="23" t="e">
        <f>IF(OR(#REF!="",#REF!=""),0,(IF(#REF!&gt;D730,0,IF(#REF!&lt;=D730,(DATEDIF(#REF!,#REF!,"M")+1),(DATEDIF(#REF!,D730,"m")+1))))-(IF(#REF!&gt;D729,0,IF(#REF!&lt;=D729,(DATEDIF(#REF!,#REF!,"M")+1),(DATEDIF(#REF!,D729,"m")+1)))))</f>
        <v>#REF!</v>
      </c>
      <c r="M730" t="s">
        <v>49</v>
      </c>
    </row>
    <row r="731" spans="1:13" ht="15" customHeight="1" x14ac:dyDescent="0.25">
      <c r="A731" s="59"/>
      <c r="B731" s="61"/>
      <c r="C731" s="34"/>
      <c r="D731" s="34"/>
      <c r="E731" s="34"/>
      <c r="F731" s="63"/>
      <c r="G731" s="35"/>
      <c r="H731" s="26"/>
      <c r="I731" s="63"/>
      <c r="J731" s="34"/>
      <c r="K731" s="32"/>
      <c r="L731" s="23" t="e">
        <f>IF(OR(#REF!="",#REF!=""),0,(IF(#REF!&gt;D731,0,IF(#REF!&lt;=D731,(DATEDIF(#REF!,#REF!,"M")+1),(DATEDIF(#REF!,D731,"m")+1))))-(IF(#REF!&gt;D730,0,IF(#REF!&lt;=D730,(DATEDIF(#REF!,#REF!,"M")+1),(DATEDIF(#REF!,D730,"m")+1)))))</f>
        <v>#REF!</v>
      </c>
    </row>
    <row r="732" spans="1:13" ht="15" customHeight="1" x14ac:dyDescent="0.25">
      <c r="A732" s="59"/>
      <c r="B732" s="61"/>
      <c r="C732" s="34"/>
      <c r="D732" s="34"/>
      <c r="E732" s="34"/>
      <c r="F732" s="63"/>
      <c r="G732" s="35"/>
      <c r="H732" s="26"/>
      <c r="I732" s="63"/>
      <c r="J732" s="34"/>
      <c r="K732" s="32"/>
      <c r="L732" s="23" t="e">
        <f>IF(OR(#REF!="",#REF!=""),0,(IF(#REF!&gt;D732,0,IF(#REF!&lt;=D732,(DATEDIF(#REF!,#REF!,"M")+1),(DATEDIF(#REF!,D732,"m")+1))))-(IF(#REF!&gt;D731,0,IF(#REF!&lt;=D731,(DATEDIF(#REF!,#REF!,"M")+1),(DATEDIF(#REF!,D731,"m")+1)))))</f>
        <v>#REF!</v>
      </c>
    </row>
    <row r="733" spans="1:13" ht="15" customHeight="1" x14ac:dyDescent="0.25">
      <c r="A733" s="59"/>
      <c r="B733" s="61"/>
      <c r="C733" s="34"/>
      <c r="D733" s="34"/>
      <c r="E733" s="34"/>
      <c r="F733" s="63"/>
      <c r="G733" s="35"/>
      <c r="H733" s="26"/>
      <c r="I733" s="63"/>
      <c r="J733" s="34"/>
      <c r="K733" s="32"/>
      <c r="M733" s="24"/>
    </row>
    <row r="734" spans="1:13" ht="15" customHeight="1" x14ac:dyDescent="0.25">
      <c r="A734" s="59"/>
      <c r="B734" s="61"/>
      <c r="C734" s="34"/>
      <c r="D734" s="34"/>
      <c r="E734" s="34"/>
      <c r="F734" s="63"/>
      <c r="G734" s="35"/>
      <c r="H734" s="26"/>
      <c r="I734" s="63"/>
      <c r="J734" s="34"/>
      <c r="K734" s="32"/>
      <c r="L734" s="23" t="e">
        <f>IF(OR(#REF!="",#REF!=""),0,IF((IF(#REF!&gt;D734,0,IF(#REF!&lt;=D734,(DATEDIF(#REF!,#REF!,"M")+1),(DATEDIF(#REF!,D734,"m")+1))))&gt;12,12,(IF(#REF!&gt;D734,0,IF(#REF!&lt;=D734,(DATEDIF(#REF!,#REF!,"M")+1),(DATEDIF(#REF!,D734,"m")+1))))))</f>
        <v>#REF!</v>
      </c>
      <c r="M734" s="24" t="s">
        <v>48</v>
      </c>
    </row>
    <row r="735" spans="1:13" ht="15" customHeight="1" x14ac:dyDescent="0.25">
      <c r="A735" s="59"/>
      <c r="B735" s="61"/>
      <c r="C735" s="34"/>
      <c r="D735" s="34"/>
      <c r="E735" s="34"/>
      <c r="F735" s="63"/>
      <c r="G735" s="35"/>
      <c r="H735" s="26"/>
      <c r="I735" s="63"/>
      <c r="J735" s="34"/>
      <c r="K735" s="32"/>
      <c r="L735" s="23" t="e">
        <f>IF(OR(#REF!="",#REF!=""),0,(IF(#REF!&gt;D735,0,IF(#REF!&lt;=D735,(DATEDIF(#REF!,#REF!,"M")+1),(DATEDIF(#REF!,D735,"m")+1))))-(IF(#REF!&gt;D734,0,IF(#REF!&lt;=D734,(DATEDIF(#REF!,#REF!,"M")+1),(DATEDIF(#REF!,D734,"m")+1)))))</f>
        <v>#REF!</v>
      </c>
      <c r="M735" t="s">
        <v>49</v>
      </c>
    </row>
    <row r="736" spans="1:13" ht="15" customHeight="1" x14ac:dyDescent="0.25">
      <c r="A736" s="59"/>
      <c r="B736" s="61"/>
      <c r="C736" s="34"/>
      <c r="D736" s="34"/>
      <c r="E736" s="34"/>
      <c r="F736" s="63"/>
      <c r="G736" s="35"/>
      <c r="H736" s="26"/>
      <c r="I736" s="63"/>
      <c r="J736" s="34"/>
      <c r="K736" s="32"/>
      <c r="L736" s="23" t="e">
        <f>IF(OR(#REF!="",#REF!=""),0,(IF(#REF!&gt;D736,0,IF(#REF!&lt;=D736,(DATEDIF(#REF!,#REF!,"M")+1),(DATEDIF(#REF!,D736,"m")+1))))-(IF(#REF!&gt;D735,0,IF(#REF!&lt;=D735,(DATEDIF(#REF!,#REF!,"M")+1),(DATEDIF(#REF!,D735,"m")+1)))))</f>
        <v>#REF!</v>
      </c>
    </row>
    <row r="737" spans="1:13" ht="15" customHeight="1" x14ac:dyDescent="0.25">
      <c r="A737" s="59"/>
      <c r="B737" s="61"/>
      <c r="C737" s="34"/>
      <c r="D737" s="34"/>
      <c r="E737" s="34"/>
      <c r="F737" s="63"/>
      <c r="G737" s="35"/>
      <c r="H737" s="26"/>
      <c r="I737" s="63"/>
      <c r="J737" s="34"/>
      <c r="K737" s="32"/>
      <c r="L737" s="23" t="e">
        <f>IF(OR(#REF!="",#REF!=""),0,(IF(#REF!&gt;D737,0,IF(#REF!&lt;=D737,(DATEDIF(#REF!,#REF!,"M")+1),(DATEDIF(#REF!,D737,"m")+1))))-(IF(#REF!&gt;D736,0,IF(#REF!&lt;=D736,(DATEDIF(#REF!,#REF!,"M")+1),(DATEDIF(#REF!,D736,"m")+1)))))</f>
        <v>#REF!</v>
      </c>
    </row>
    <row r="738" spans="1:13" ht="15" customHeight="1" x14ac:dyDescent="0.25">
      <c r="A738" s="59"/>
      <c r="B738" s="61"/>
      <c r="C738" s="34"/>
      <c r="D738" s="34"/>
      <c r="E738" s="34"/>
      <c r="F738" s="63"/>
      <c r="G738" s="35"/>
      <c r="H738" s="26"/>
      <c r="I738" s="63"/>
      <c r="J738" s="34"/>
      <c r="K738" s="32"/>
      <c r="M738" s="24"/>
    </row>
    <row r="739" spans="1:13" ht="15" customHeight="1" x14ac:dyDescent="0.25">
      <c r="A739" s="59"/>
      <c r="B739" s="61"/>
      <c r="C739" s="34"/>
      <c r="D739" s="34"/>
      <c r="E739" s="34"/>
      <c r="F739" s="63"/>
      <c r="G739" s="35"/>
      <c r="H739" s="26"/>
      <c r="I739" s="63"/>
      <c r="J739" s="34"/>
      <c r="K739" s="32"/>
      <c r="L739" s="23" t="e">
        <f>IF(OR(#REF!="",#REF!=""),0,IF((IF(#REF!&gt;D739,0,IF(#REF!&lt;=D739,(DATEDIF(#REF!,#REF!,"M")+1),(DATEDIF(#REF!,D739,"m")+1))))&gt;12,12,(IF(#REF!&gt;D739,0,IF(#REF!&lt;=D739,(DATEDIF(#REF!,#REF!,"M")+1),(DATEDIF(#REF!,D739,"m")+1))))))</f>
        <v>#REF!</v>
      </c>
      <c r="M739" s="24" t="s">
        <v>48</v>
      </c>
    </row>
    <row r="740" spans="1:13" ht="15" customHeight="1" x14ac:dyDescent="0.25">
      <c r="A740" s="59"/>
      <c r="B740" s="61"/>
      <c r="C740" s="34"/>
      <c r="D740" s="34"/>
      <c r="E740" s="34"/>
      <c r="F740" s="63"/>
      <c r="G740" s="35"/>
      <c r="H740" s="26"/>
      <c r="I740" s="63"/>
      <c r="J740" s="34"/>
      <c r="K740" s="32"/>
      <c r="L740" s="23" t="e">
        <f>IF(OR(#REF!="",#REF!=""),0,(IF(#REF!&gt;D740,0,IF(#REF!&lt;=D740,(DATEDIF(#REF!,#REF!,"M")+1),(DATEDIF(#REF!,D740,"m")+1))))-(IF(#REF!&gt;D739,0,IF(#REF!&lt;=D739,(DATEDIF(#REF!,#REF!,"M")+1),(DATEDIF(#REF!,D739,"m")+1)))))</f>
        <v>#REF!</v>
      </c>
      <c r="M740" t="s">
        <v>49</v>
      </c>
    </row>
    <row r="741" spans="1:13" ht="15" customHeight="1" x14ac:dyDescent="0.25">
      <c r="A741" s="59"/>
      <c r="B741" s="61"/>
      <c r="C741" s="34"/>
      <c r="D741" s="34"/>
      <c r="E741" s="34"/>
      <c r="F741" s="63"/>
      <c r="G741" s="35"/>
      <c r="H741" s="26"/>
      <c r="I741" s="63"/>
      <c r="J741" s="34"/>
      <c r="K741" s="32"/>
      <c r="L741" s="23" t="e">
        <f>IF(OR(#REF!="",#REF!=""),0,(IF(#REF!&gt;D741,0,IF(#REF!&lt;=D741,(DATEDIF(#REF!,#REF!,"M")+1),(DATEDIF(#REF!,D741,"m")+1))))-(IF(#REF!&gt;D740,0,IF(#REF!&lt;=D740,(DATEDIF(#REF!,#REF!,"M")+1),(DATEDIF(#REF!,D740,"m")+1)))))</f>
        <v>#REF!</v>
      </c>
    </row>
    <row r="742" spans="1:13" ht="15" customHeight="1" x14ac:dyDescent="0.25">
      <c r="A742" s="59"/>
      <c r="B742" s="61"/>
      <c r="C742" s="34"/>
      <c r="D742" s="34"/>
      <c r="E742" s="34"/>
      <c r="F742" s="63"/>
      <c r="G742" s="35"/>
      <c r="H742" s="26"/>
      <c r="I742" s="63"/>
      <c r="J742" s="34"/>
      <c r="K742" s="32"/>
      <c r="L742" s="23" t="e">
        <f>IF(OR(#REF!="",#REF!=""),0,(IF(#REF!&gt;D742,0,IF(#REF!&lt;=D742,(DATEDIF(#REF!,#REF!,"M")+1),(DATEDIF(#REF!,D742,"m")+1))))-(IF(#REF!&gt;D741,0,IF(#REF!&lt;=D741,(DATEDIF(#REF!,#REF!,"M")+1),(DATEDIF(#REF!,D741,"m")+1)))))</f>
        <v>#REF!</v>
      </c>
    </row>
    <row r="743" spans="1:13" ht="15" customHeight="1" x14ac:dyDescent="0.25">
      <c r="A743" s="59"/>
      <c r="B743" s="61"/>
      <c r="C743" s="34"/>
      <c r="D743" s="34"/>
      <c r="E743" s="34"/>
      <c r="F743" s="63"/>
      <c r="G743" s="35"/>
      <c r="H743" s="26"/>
      <c r="I743" s="63"/>
      <c r="J743" s="34"/>
      <c r="K743" s="32"/>
      <c r="M743" s="24"/>
    </row>
    <row r="744" spans="1:13" ht="15" customHeight="1" x14ac:dyDescent="0.25">
      <c r="A744" s="59"/>
      <c r="B744" s="61"/>
      <c r="C744" s="34"/>
      <c r="D744" s="34"/>
      <c r="E744" s="34"/>
      <c r="F744" s="63"/>
      <c r="G744" s="35"/>
      <c r="H744" s="26"/>
      <c r="I744" s="63"/>
      <c r="J744" s="34"/>
      <c r="K744" s="32"/>
      <c r="L744" s="23" t="e">
        <f>IF(OR(#REF!="",#REF!=""),0,IF((IF(#REF!&gt;D744,0,IF(#REF!&lt;=D744,(DATEDIF(#REF!,#REF!,"M")+1),(DATEDIF(#REF!,D744,"m")+1))))&gt;12,12,(IF(#REF!&gt;D744,0,IF(#REF!&lt;=D744,(DATEDIF(#REF!,#REF!,"M")+1),(DATEDIF(#REF!,D744,"m")+1))))))</f>
        <v>#REF!</v>
      </c>
      <c r="M744" s="24" t="s">
        <v>48</v>
      </c>
    </row>
    <row r="745" spans="1:13" ht="15" customHeight="1" x14ac:dyDescent="0.25">
      <c r="A745" s="59"/>
      <c r="B745" s="61"/>
      <c r="C745" s="34"/>
      <c r="D745" s="34"/>
      <c r="E745" s="34"/>
      <c r="F745" s="63"/>
      <c r="G745" s="35"/>
      <c r="H745" s="26"/>
      <c r="I745" s="63"/>
      <c r="J745" s="34"/>
      <c r="K745" s="32"/>
      <c r="L745" s="23" t="e">
        <f>IF(OR(#REF!="",#REF!=""),0,(IF(#REF!&gt;D745,0,IF(#REF!&lt;=D745,(DATEDIF(#REF!,#REF!,"M")+1),(DATEDIF(#REF!,D745,"m")+1))))-(IF(#REF!&gt;D744,0,IF(#REF!&lt;=D744,(DATEDIF(#REF!,#REF!,"M")+1),(DATEDIF(#REF!,D744,"m")+1)))))</f>
        <v>#REF!</v>
      </c>
      <c r="M745" t="s">
        <v>49</v>
      </c>
    </row>
    <row r="746" spans="1:13" ht="15" customHeight="1" x14ac:dyDescent="0.25">
      <c r="A746" s="59"/>
      <c r="B746" s="61"/>
      <c r="C746" s="34"/>
      <c r="D746" s="34"/>
      <c r="E746" s="34"/>
      <c r="F746" s="63"/>
      <c r="G746" s="35"/>
      <c r="H746" s="26"/>
      <c r="I746" s="63"/>
      <c r="J746" s="34"/>
      <c r="K746" s="32"/>
      <c r="L746" s="23" t="e">
        <f>IF(OR(#REF!="",#REF!=""),0,(IF(#REF!&gt;D746,0,IF(#REF!&lt;=D746,(DATEDIF(#REF!,#REF!,"M")+1),(DATEDIF(#REF!,D746,"m")+1))))-(IF(#REF!&gt;D745,0,IF(#REF!&lt;=D745,(DATEDIF(#REF!,#REF!,"M")+1),(DATEDIF(#REF!,D745,"m")+1)))))</f>
        <v>#REF!</v>
      </c>
    </row>
    <row r="747" spans="1:13" ht="15" customHeight="1" x14ac:dyDescent="0.25">
      <c r="A747" s="59"/>
      <c r="B747" s="61"/>
      <c r="C747" s="34"/>
      <c r="D747" s="34"/>
      <c r="E747" s="34"/>
      <c r="F747" s="63"/>
      <c r="G747" s="35"/>
      <c r="H747" s="26"/>
      <c r="I747" s="63"/>
      <c r="J747" s="34"/>
      <c r="K747" s="32"/>
      <c r="L747" s="23" t="e">
        <f>IF(OR(#REF!="",#REF!=""),0,(IF(#REF!&gt;D747,0,IF(#REF!&lt;=D747,(DATEDIF(#REF!,#REF!,"M")+1),(DATEDIF(#REF!,D747,"m")+1))))-(IF(#REF!&gt;D746,0,IF(#REF!&lt;=D746,(DATEDIF(#REF!,#REF!,"M")+1),(DATEDIF(#REF!,D746,"m")+1)))))</f>
        <v>#REF!</v>
      </c>
    </row>
    <row r="748" spans="1:13" ht="15" customHeight="1" x14ac:dyDescent="0.25">
      <c r="A748" s="59"/>
      <c r="B748" s="61"/>
      <c r="C748" s="34"/>
      <c r="D748" s="34"/>
      <c r="E748" s="34"/>
      <c r="F748" s="63"/>
      <c r="G748" s="35"/>
      <c r="H748" s="26"/>
      <c r="I748" s="63"/>
      <c r="J748" s="34"/>
      <c r="K748" s="32"/>
      <c r="M748" s="24"/>
    </row>
    <row r="749" spans="1:13" x14ac:dyDescent="0.25">
      <c r="A749" s="59"/>
      <c r="B749" s="61"/>
      <c r="C749" s="34"/>
      <c r="D749" s="34"/>
      <c r="E749" s="34"/>
      <c r="F749" s="63"/>
      <c r="G749" s="35"/>
      <c r="H749" s="26"/>
      <c r="I749" s="63"/>
      <c r="J749" s="34"/>
      <c r="K749" s="32"/>
      <c r="M749" s="24"/>
    </row>
    <row r="750" spans="1:13" x14ac:dyDescent="0.25">
      <c r="A750" s="59"/>
      <c r="B750" s="61"/>
      <c r="C750" s="34"/>
      <c r="D750" s="34"/>
      <c r="E750" s="34"/>
      <c r="F750" s="63"/>
      <c r="G750" s="35"/>
      <c r="H750" s="26"/>
      <c r="I750" s="63"/>
      <c r="J750" s="34"/>
      <c r="K750" s="32"/>
      <c r="M750" s="24"/>
    </row>
    <row r="751" spans="1:13" x14ac:dyDescent="0.25">
      <c r="A751" s="59"/>
      <c r="B751" s="61"/>
      <c r="C751" s="34"/>
      <c r="D751" s="34"/>
      <c r="E751" s="34"/>
      <c r="F751" s="63"/>
      <c r="G751" s="35"/>
      <c r="H751" s="26"/>
      <c r="I751" s="63"/>
      <c r="J751" s="34"/>
      <c r="K751" s="32"/>
      <c r="M751" s="24"/>
    </row>
    <row r="752" spans="1:13" x14ac:dyDescent="0.25">
      <c r="A752" s="59"/>
      <c r="B752" s="61"/>
      <c r="C752" s="34"/>
      <c r="D752" s="34"/>
      <c r="E752" s="34"/>
      <c r="F752" s="63"/>
      <c r="G752" s="35"/>
      <c r="H752" s="26"/>
      <c r="I752" s="63"/>
      <c r="J752" s="34"/>
      <c r="K752" s="32"/>
      <c r="M752" s="24"/>
    </row>
    <row r="753" spans="1:13" x14ac:dyDescent="0.25">
      <c r="A753" s="59"/>
      <c r="B753" s="61"/>
      <c r="C753" s="34"/>
      <c r="D753" s="34"/>
      <c r="E753" s="34"/>
      <c r="F753" s="63"/>
      <c r="G753" s="35"/>
      <c r="H753" s="26"/>
      <c r="I753" s="63"/>
      <c r="J753" s="34"/>
      <c r="K753" s="32"/>
      <c r="M753" s="24"/>
    </row>
    <row r="754" spans="1:13" x14ac:dyDescent="0.25">
      <c r="A754" s="59"/>
      <c r="B754" s="61"/>
      <c r="C754" s="34"/>
      <c r="D754" s="34"/>
      <c r="E754" s="34"/>
      <c r="F754" s="63"/>
      <c r="G754" s="35"/>
      <c r="H754" s="26"/>
      <c r="I754" s="63"/>
      <c r="J754" s="34"/>
      <c r="K754" s="32"/>
      <c r="M754" s="24"/>
    </row>
    <row r="755" spans="1:13" x14ac:dyDescent="0.25">
      <c r="A755" s="59"/>
      <c r="B755" s="61"/>
      <c r="C755" s="34"/>
      <c r="D755" s="34"/>
      <c r="E755" s="34"/>
      <c r="F755" s="63"/>
      <c r="G755" s="35"/>
      <c r="H755" s="26"/>
      <c r="I755" s="63"/>
      <c r="J755" s="34"/>
      <c r="K755" s="32"/>
      <c r="M755" s="24"/>
    </row>
    <row r="756" spans="1:13" x14ac:dyDescent="0.25">
      <c r="A756" s="62"/>
      <c r="B756" s="62"/>
      <c r="C756" s="37"/>
      <c r="D756" s="37"/>
      <c r="E756" s="37"/>
      <c r="F756" s="64"/>
      <c r="G756" s="35"/>
      <c r="H756" s="26"/>
      <c r="I756" s="64"/>
      <c r="J756" s="37"/>
      <c r="K756" s="32"/>
      <c r="M756" s="24"/>
    </row>
    <row r="757" spans="1:13" x14ac:dyDescent="0.25">
      <c r="A757" s="62"/>
      <c r="B757" s="62"/>
      <c r="C757" s="37"/>
      <c r="D757" s="37"/>
      <c r="E757" s="37"/>
      <c r="F757" s="64"/>
      <c r="G757" s="35"/>
      <c r="H757" s="26"/>
      <c r="I757" s="64"/>
      <c r="J757" s="37"/>
      <c r="K757" s="32"/>
      <c r="M757" s="24"/>
    </row>
    <row r="758" spans="1:13" ht="15" customHeight="1" x14ac:dyDescent="0.25">
      <c r="A758" s="62"/>
      <c r="B758" s="62"/>
      <c r="C758" s="37"/>
      <c r="D758" s="37"/>
      <c r="E758" s="37"/>
      <c r="F758" s="64"/>
      <c r="G758" s="35"/>
      <c r="H758" s="26"/>
      <c r="I758" s="64"/>
      <c r="J758" s="37"/>
      <c r="K758" s="32"/>
      <c r="L758" s="23" t="e">
        <f>IF(OR(#REF!="",#REF!=""),0,IF((IF(#REF!&gt;D758,0,IF(#REF!&lt;=D758,(DATEDIF(#REF!,#REF!,"M")+1),(DATEDIF(#REF!,D758,"m")+1))))&gt;12,12,(IF(#REF!&gt;D758,0,IF(#REF!&lt;=D758,(DATEDIF(#REF!,#REF!,"M")+1),(DATEDIF(#REF!,D758,"m")+1))))))</f>
        <v>#REF!</v>
      </c>
      <c r="M758" s="24" t="s">
        <v>48</v>
      </c>
    </row>
    <row r="759" spans="1:13" ht="15" customHeight="1" x14ac:dyDescent="0.25">
      <c r="A759" s="62"/>
      <c r="B759" s="62"/>
      <c r="C759" s="37"/>
      <c r="D759" s="37"/>
      <c r="E759" s="37"/>
      <c r="F759" s="64"/>
      <c r="G759" s="35"/>
      <c r="H759" s="26"/>
      <c r="I759" s="64"/>
      <c r="J759" s="37"/>
      <c r="K759" s="32"/>
      <c r="L759" s="23" t="e">
        <f>IF(OR(#REF!="",#REF!=""),0,(IF(#REF!&gt;D759,0,IF(#REF!&lt;=D759,(DATEDIF(#REF!,#REF!,"M")+1),(DATEDIF(#REF!,D759,"m")+1))))-(IF(#REF!&gt;D758,0,IF(#REF!&lt;=D758,(DATEDIF(#REF!,#REF!,"M")+1),(DATEDIF(#REF!,D758,"m")+1)))))</f>
        <v>#REF!</v>
      </c>
      <c r="M759" t="s">
        <v>49</v>
      </c>
    </row>
    <row r="760" spans="1:13" ht="15" customHeight="1" x14ac:dyDescent="0.25">
      <c r="A760" s="62"/>
      <c r="B760" s="62"/>
      <c r="C760" s="37"/>
      <c r="D760" s="37"/>
      <c r="E760" s="37"/>
      <c r="F760" s="64"/>
      <c r="G760" s="35"/>
      <c r="H760" s="26"/>
      <c r="I760" s="64"/>
      <c r="J760" s="37"/>
      <c r="K760" s="32"/>
      <c r="L760" s="23" t="e">
        <f>IF(OR(#REF!="",#REF!=""),0,(IF(#REF!&gt;D760,0,IF(#REF!&lt;=D760,(DATEDIF(#REF!,#REF!,"M")+1),(DATEDIF(#REF!,D760,"m")+1))))-(IF(#REF!&gt;D759,0,IF(#REF!&lt;=D759,(DATEDIF(#REF!,#REF!,"M")+1),(DATEDIF(#REF!,D759,"m")+1)))))</f>
        <v>#REF!</v>
      </c>
    </row>
    <row r="761" spans="1:13" ht="15" customHeight="1" x14ac:dyDescent="0.25">
      <c r="A761" s="62"/>
      <c r="B761" s="62"/>
      <c r="C761" s="37"/>
      <c r="D761" s="37"/>
      <c r="E761" s="37"/>
      <c r="F761" s="64"/>
      <c r="G761" s="35"/>
      <c r="H761" s="26"/>
      <c r="I761" s="64"/>
      <c r="J761" s="37"/>
      <c r="K761" s="32"/>
      <c r="L761" s="23" t="e">
        <f>IF(OR(#REF!="",#REF!=""),0,(IF(#REF!&gt;D761,0,IF(#REF!&lt;=D761,(DATEDIF(#REF!,#REF!,"M")+1),(DATEDIF(#REF!,D761,"m")+1))))-(IF(#REF!&gt;D760,0,IF(#REF!&lt;=D760,(DATEDIF(#REF!,#REF!,"M")+1),(DATEDIF(#REF!,D760,"m")+1)))))</f>
        <v>#REF!</v>
      </c>
    </row>
    <row r="762" spans="1:13" ht="15" customHeight="1" x14ac:dyDescent="0.25">
      <c r="A762" s="62"/>
      <c r="B762" s="62"/>
      <c r="C762" s="37"/>
      <c r="D762" s="37"/>
      <c r="E762" s="37"/>
      <c r="F762" s="64"/>
      <c r="G762" s="35"/>
      <c r="H762" s="26"/>
      <c r="I762" s="64"/>
      <c r="J762" s="37"/>
      <c r="K762" s="32"/>
      <c r="M762" s="24"/>
    </row>
    <row r="763" spans="1:13" ht="15" customHeight="1" x14ac:dyDescent="0.25">
      <c r="A763" s="62"/>
      <c r="B763" s="62"/>
      <c r="C763" s="37"/>
      <c r="D763" s="37"/>
      <c r="E763" s="37"/>
      <c r="F763" s="64"/>
      <c r="G763" s="35"/>
      <c r="H763" s="26"/>
      <c r="I763" s="64"/>
      <c r="J763" s="37"/>
      <c r="K763" s="32"/>
      <c r="L763" s="23" t="e">
        <f>IF(OR(#REF!="",#REF!=""),0,IF((IF(#REF!&gt;D763,0,IF(#REF!&lt;=D763,(DATEDIF(#REF!,#REF!,"M")+1),(DATEDIF(#REF!,D763,"m")+1))))&gt;12,12,(IF(#REF!&gt;D763,0,IF(#REF!&lt;=D763,(DATEDIF(#REF!,#REF!,"M")+1),(DATEDIF(#REF!,D763,"m")+1))))))</f>
        <v>#REF!</v>
      </c>
      <c r="M763" s="24" t="s">
        <v>48</v>
      </c>
    </row>
    <row r="764" spans="1:13" ht="15" customHeight="1" x14ac:dyDescent="0.25">
      <c r="A764" s="62"/>
      <c r="B764" s="62"/>
      <c r="C764" s="37"/>
      <c r="D764" s="37"/>
      <c r="E764" s="37"/>
      <c r="F764" s="64"/>
      <c r="G764" s="35"/>
      <c r="H764" s="26"/>
      <c r="I764" s="64"/>
      <c r="J764" s="37"/>
      <c r="K764" s="32"/>
      <c r="L764" s="23" t="e">
        <f>IF(OR(#REF!="",#REF!=""),0,(IF(#REF!&gt;D764,0,IF(#REF!&lt;=D764,(DATEDIF(#REF!,#REF!,"M")+1),(DATEDIF(#REF!,D764,"m")+1))))-(IF(#REF!&gt;D763,0,IF(#REF!&lt;=D763,(DATEDIF(#REF!,#REF!,"M")+1),(DATEDIF(#REF!,D763,"m")+1)))))</f>
        <v>#REF!</v>
      </c>
      <c r="M764" t="s">
        <v>49</v>
      </c>
    </row>
    <row r="765" spans="1:13" ht="15" customHeight="1" x14ac:dyDescent="0.25">
      <c r="A765" s="62"/>
      <c r="B765" s="62"/>
      <c r="C765" s="37"/>
      <c r="D765" s="37"/>
      <c r="E765" s="37"/>
      <c r="F765" s="64"/>
      <c r="G765" s="35"/>
      <c r="H765" s="26"/>
      <c r="I765" s="64"/>
      <c r="J765" s="37"/>
      <c r="K765" s="32"/>
      <c r="L765" s="23" t="e">
        <f>IF(OR(#REF!="",#REF!=""),0,(IF(#REF!&gt;D765,0,IF(#REF!&lt;=D765,(DATEDIF(#REF!,#REF!,"M")+1),(DATEDIF(#REF!,D765,"m")+1))))-(IF(#REF!&gt;D764,0,IF(#REF!&lt;=D764,(DATEDIF(#REF!,#REF!,"M")+1),(DATEDIF(#REF!,D764,"m")+1)))))</f>
        <v>#REF!</v>
      </c>
    </row>
    <row r="766" spans="1:13" ht="15" customHeight="1" x14ac:dyDescent="0.25">
      <c r="A766" s="62"/>
      <c r="B766" s="62"/>
      <c r="C766" s="37"/>
      <c r="D766" s="37"/>
      <c r="E766" s="37"/>
      <c r="F766" s="64"/>
      <c r="G766" s="35"/>
      <c r="H766" s="26"/>
      <c r="I766" s="64"/>
      <c r="J766" s="37"/>
      <c r="K766" s="32"/>
      <c r="L766" s="23" t="e">
        <f>IF(OR(#REF!="",#REF!=""),0,(IF(#REF!&gt;D766,0,IF(#REF!&lt;=D766,(DATEDIF(#REF!,#REF!,"M")+1),(DATEDIF(#REF!,D766,"m")+1))))-(IF(#REF!&gt;D765,0,IF(#REF!&lt;=D765,(DATEDIF(#REF!,#REF!,"M")+1),(DATEDIF(#REF!,D765,"m")+1)))))</f>
        <v>#REF!</v>
      </c>
    </row>
    <row r="767" spans="1:13" ht="15" customHeight="1" x14ac:dyDescent="0.25">
      <c r="A767" s="62"/>
      <c r="B767" s="62"/>
      <c r="C767" s="37"/>
      <c r="D767" s="37"/>
      <c r="E767" s="37"/>
      <c r="F767" s="64"/>
      <c r="G767" s="35"/>
      <c r="H767" s="26"/>
      <c r="I767" s="64"/>
      <c r="J767" s="37"/>
      <c r="K767" s="32"/>
      <c r="M767" s="24"/>
    </row>
    <row r="768" spans="1:13" ht="15" customHeight="1" x14ac:dyDescent="0.25">
      <c r="A768" s="62"/>
      <c r="B768" s="62"/>
      <c r="C768" s="37"/>
      <c r="D768" s="37"/>
      <c r="E768" s="37"/>
      <c r="F768" s="64"/>
      <c r="G768" s="35"/>
      <c r="H768" s="26"/>
      <c r="I768" s="64"/>
      <c r="J768" s="37"/>
      <c r="K768" s="32"/>
      <c r="L768" s="23" t="e">
        <f>IF(OR(#REF!="",#REF!=""),0,IF((IF(#REF!&gt;D768,0,IF(#REF!&lt;=D768,(DATEDIF(#REF!,#REF!,"M")+1),(DATEDIF(#REF!,D768,"m")+1))))&gt;12,12,(IF(#REF!&gt;D768,0,IF(#REF!&lt;=D768,(DATEDIF(#REF!,#REF!,"M")+1),(DATEDIF(#REF!,D768,"m")+1))))))</f>
        <v>#REF!</v>
      </c>
      <c r="M768" s="24" t="s">
        <v>48</v>
      </c>
    </row>
    <row r="769" spans="1:13" ht="15" customHeight="1" x14ac:dyDescent="0.25">
      <c r="A769" s="62"/>
      <c r="B769" s="62"/>
      <c r="C769" s="37"/>
      <c r="D769" s="37"/>
      <c r="E769" s="37"/>
      <c r="F769" s="64"/>
      <c r="G769" s="35"/>
      <c r="H769" s="26"/>
      <c r="I769" s="64"/>
      <c r="J769" s="37"/>
      <c r="K769" s="32"/>
      <c r="L769" s="23" t="e">
        <f>IF(OR(#REF!="",#REF!=""),0,(IF(#REF!&gt;D769,0,IF(#REF!&lt;=D769,(DATEDIF(#REF!,#REF!,"M")+1),(DATEDIF(#REF!,D769,"m")+1))))-(IF(#REF!&gt;D768,0,IF(#REF!&lt;=D768,(DATEDIF(#REF!,#REF!,"M")+1),(DATEDIF(#REF!,D768,"m")+1)))))</f>
        <v>#REF!</v>
      </c>
      <c r="M769" t="s">
        <v>49</v>
      </c>
    </row>
    <row r="770" spans="1:13" ht="15" customHeight="1" x14ac:dyDescent="0.25">
      <c r="A770" s="62"/>
      <c r="B770" s="62"/>
      <c r="C770" s="37"/>
      <c r="D770" s="37"/>
      <c r="E770" s="37"/>
      <c r="F770" s="64"/>
      <c r="G770" s="35"/>
      <c r="H770" s="26"/>
      <c r="I770" s="64"/>
      <c r="J770" s="37"/>
      <c r="K770" s="32"/>
      <c r="L770" s="23" t="e">
        <f>IF(OR(#REF!="",#REF!=""),0,(IF(#REF!&gt;D770,0,IF(#REF!&lt;=D770,(DATEDIF(#REF!,#REF!,"M")+1),(DATEDIF(#REF!,D770,"m")+1))))-(IF(#REF!&gt;D769,0,IF(#REF!&lt;=D769,(DATEDIF(#REF!,#REF!,"M")+1),(DATEDIF(#REF!,D769,"m")+1)))))</f>
        <v>#REF!</v>
      </c>
    </row>
    <row r="771" spans="1:13" ht="15" customHeight="1" x14ac:dyDescent="0.25">
      <c r="A771" s="62"/>
      <c r="B771" s="62"/>
      <c r="C771" s="37"/>
      <c r="D771" s="37"/>
      <c r="E771" s="37"/>
      <c r="F771" s="64"/>
      <c r="G771" s="35"/>
      <c r="H771" s="26"/>
      <c r="I771" s="64"/>
      <c r="J771" s="37"/>
      <c r="K771" s="32"/>
      <c r="L771" s="23" t="e">
        <f>IF(OR(#REF!="",#REF!=""),0,(IF(#REF!&gt;D771,0,IF(#REF!&lt;=D771,(DATEDIF(#REF!,#REF!,"M")+1),(DATEDIF(#REF!,D771,"m")+1))))-(IF(#REF!&gt;D770,0,IF(#REF!&lt;=D770,(DATEDIF(#REF!,#REF!,"M")+1),(DATEDIF(#REF!,D770,"m")+1)))))</f>
        <v>#REF!</v>
      </c>
    </row>
    <row r="772" spans="1:13" ht="15" customHeight="1" x14ac:dyDescent="0.25">
      <c r="A772" s="62"/>
      <c r="B772" s="62"/>
      <c r="C772" s="37"/>
      <c r="D772" s="37"/>
      <c r="E772" s="37"/>
      <c r="F772" s="64"/>
      <c r="G772" s="35"/>
      <c r="H772" s="26"/>
      <c r="I772" s="64"/>
      <c r="J772" s="37"/>
      <c r="K772" s="32"/>
      <c r="M772" s="24"/>
    </row>
    <row r="773" spans="1:13" ht="15" customHeight="1" x14ac:dyDescent="0.25">
      <c r="A773" s="62"/>
      <c r="B773" s="62"/>
      <c r="C773" s="37"/>
      <c r="D773" s="37"/>
      <c r="E773" s="37"/>
      <c r="F773" s="64"/>
      <c r="G773" s="35"/>
      <c r="H773" s="26"/>
      <c r="I773" s="64"/>
      <c r="J773" s="37"/>
      <c r="K773" s="32"/>
      <c r="L773" s="23" t="e">
        <f>IF(OR(#REF!="",#REF!=""),0,IF((IF(#REF!&gt;D773,0,IF(#REF!&lt;=D773,(DATEDIF(#REF!,#REF!,"M")+1),(DATEDIF(#REF!,D773,"m")+1))))&gt;12,12,(IF(#REF!&gt;D773,0,IF(#REF!&lt;=D773,(DATEDIF(#REF!,#REF!,"M")+1),(DATEDIF(#REF!,D773,"m")+1))))))</f>
        <v>#REF!</v>
      </c>
      <c r="M773" s="24" t="s">
        <v>48</v>
      </c>
    </row>
    <row r="774" spans="1:13" ht="15" customHeight="1" x14ac:dyDescent="0.25">
      <c r="A774" s="62"/>
      <c r="B774" s="62"/>
      <c r="C774" s="37"/>
      <c r="D774" s="37"/>
      <c r="E774" s="37"/>
      <c r="F774" s="64"/>
      <c r="G774" s="35"/>
      <c r="H774" s="26"/>
      <c r="I774" s="64"/>
      <c r="J774" s="37"/>
      <c r="K774" s="32"/>
      <c r="L774" s="23" t="e">
        <f>IF(OR(#REF!="",#REF!=""),0,(IF(#REF!&gt;D774,0,IF(#REF!&lt;=D774,(DATEDIF(#REF!,#REF!,"M")+1),(DATEDIF(#REF!,D774,"m")+1))))-(IF(#REF!&gt;D773,0,IF(#REF!&lt;=D773,(DATEDIF(#REF!,#REF!,"M")+1),(DATEDIF(#REF!,D773,"m")+1)))))</f>
        <v>#REF!</v>
      </c>
      <c r="M774" t="s">
        <v>49</v>
      </c>
    </row>
    <row r="775" spans="1:13" ht="15" customHeight="1" x14ac:dyDescent="0.25">
      <c r="A775" s="62"/>
      <c r="B775" s="62"/>
      <c r="C775" s="37"/>
      <c r="D775" s="37"/>
      <c r="E775" s="37"/>
      <c r="F775" s="64"/>
      <c r="G775" s="35"/>
      <c r="H775" s="26"/>
      <c r="I775" s="64"/>
      <c r="J775" s="37"/>
      <c r="K775" s="32"/>
      <c r="L775" s="23" t="e">
        <f>IF(OR(#REF!="",#REF!=""),0,(IF(#REF!&gt;D775,0,IF(#REF!&lt;=D775,(DATEDIF(#REF!,#REF!,"M")+1),(DATEDIF(#REF!,D775,"m")+1))))-(IF(#REF!&gt;D774,0,IF(#REF!&lt;=D774,(DATEDIF(#REF!,#REF!,"M")+1),(DATEDIF(#REF!,D774,"m")+1)))))</f>
        <v>#REF!</v>
      </c>
    </row>
    <row r="776" spans="1:13" ht="15" customHeight="1" x14ac:dyDescent="0.25">
      <c r="A776" s="62"/>
      <c r="B776" s="62"/>
      <c r="C776" s="37"/>
      <c r="D776" s="37"/>
      <c r="E776" s="37"/>
      <c r="F776" s="64"/>
      <c r="G776" s="35"/>
      <c r="H776" s="26"/>
      <c r="I776" s="64"/>
      <c r="J776" s="37"/>
      <c r="K776" s="32"/>
      <c r="L776" s="23" t="e">
        <f>IF(OR(#REF!="",#REF!=""),0,(IF(#REF!&gt;D776,0,IF(#REF!&lt;=D776,(DATEDIF(#REF!,#REF!,"M")+1),(DATEDIF(#REF!,D776,"m")+1))))-(IF(#REF!&gt;D775,0,IF(#REF!&lt;=D775,(DATEDIF(#REF!,#REF!,"M")+1),(DATEDIF(#REF!,D775,"m")+1)))))</f>
        <v>#REF!</v>
      </c>
    </row>
    <row r="777" spans="1:13" ht="15" customHeight="1" x14ac:dyDescent="0.25">
      <c r="A777" s="62"/>
      <c r="B777" s="62"/>
      <c r="C777" s="37"/>
      <c r="D777" s="37"/>
      <c r="E777" s="37"/>
      <c r="F777" s="64"/>
      <c r="G777" s="35"/>
      <c r="H777" s="26"/>
      <c r="I777" s="64"/>
      <c r="J777" s="37"/>
      <c r="K777" s="32"/>
      <c r="M777" s="24"/>
    </row>
    <row r="778" spans="1:13" ht="15" customHeight="1" x14ac:dyDescent="0.25">
      <c r="A778" s="62"/>
      <c r="B778" s="62"/>
      <c r="C778" s="37"/>
      <c r="D778" s="37"/>
      <c r="E778" s="37"/>
      <c r="F778" s="64"/>
      <c r="G778" s="35"/>
      <c r="H778" s="26"/>
      <c r="I778" s="64"/>
      <c r="J778" s="37"/>
      <c r="K778" s="32"/>
      <c r="L778" s="23" t="e">
        <f>IF(OR(#REF!="",#REF!=""),0,IF((IF(#REF!&gt;D778,0,IF(#REF!&lt;=D778,(DATEDIF(#REF!,#REF!,"M")+1),(DATEDIF(#REF!,D778,"m")+1))))&gt;12,12,(IF(#REF!&gt;D778,0,IF(#REF!&lt;=D778,(DATEDIF(#REF!,#REF!,"M")+1),(DATEDIF(#REF!,D778,"m")+1))))))</f>
        <v>#REF!</v>
      </c>
      <c r="M778" s="24" t="s">
        <v>48</v>
      </c>
    </row>
    <row r="779" spans="1:13" ht="15" customHeight="1" x14ac:dyDescent="0.25">
      <c r="A779" s="62"/>
      <c r="B779" s="62"/>
      <c r="C779" s="37"/>
      <c r="D779" s="37"/>
      <c r="E779" s="37"/>
      <c r="F779" s="64"/>
      <c r="G779" s="35"/>
      <c r="H779" s="26"/>
      <c r="I779" s="64"/>
      <c r="J779" s="37"/>
      <c r="K779" s="32"/>
      <c r="L779" s="23" t="e">
        <f>IF(OR(#REF!="",#REF!=""),0,(IF(#REF!&gt;D779,0,IF(#REF!&lt;=D779,(DATEDIF(#REF!,#REF!,"M")+1),(DATEDIF(#REF!,D779,"m")+1))))-(IF(#REF!&gt;D778,0,IF(#REF!&lt;=D778,(DATEDIF(#REF!,#REF!,"M")+1),(DATEDIF(#REF!,D778,"m")+1)))))</f>
        <v>#REF!</v>
      </c>
      <c r="M779" t="s">
        <v>49</v>
      </c>
    </row>
    <row r="780" spans="1:13" ht="15" customHeight="1" x14ac:dyDescent="0.25">
      <c r="A780" s="62"/>
      <c r="B780" s="62"/>
      <c r="C780" s="37"/>
      <c r="D780" s="37"/>
      <c r="E780" s="37"/>
      <c r="F780" s="64"/>
      <c r="G780" s="35"/>
      <c r="H780" s="26"/>
      <c r="I780" s="64"/>
      <c r="J780" s="37"/>
      <c r="K780" s="32"/>
      <c r="L780" s="23" t="e">
        <f>IF(OR(#REF!="",#REF!=""),0,(IF(#REF!&gt;D780,0,IF(#REF!&lt;=D780,(DATEDIF(#REF!,#REF!,"M")+1),(DATEDIF(#REF!,D780,"m")+1))))-(IF(#REF!&gt;D779,0,IF(#REF!&lt;=D779,(DATEDIF(#REF!,#REF!,"M")+1),(DATEDIF(#REF!,D779,"m")+1)))))</f>
        <v>#REF!</v>
      </c>
    </row>
    <row r="781" spans="1:13" ht="15" customHeight="1" x14ac:dyDescent="0.25">
      <c r="A781" s="62"/>
      <c r="B781" s="62"/>
      <c r="C781" s="37"/>
      <c r="D781" s="37"/>
      <c r="E781" s="37"/>
      <c r="F781" s="64"/>
      <c r="G781" s="35"/>
      <c r="H781" s="26"/>
      <c r="I781" s="64"/>
      <c r="J781" s="37"/>
      <c r="K781" s="32"/>
      <c r="L781" s="23" t="e">
        <f>IF(OR(#REF!="",#REF!=""),0,(IF(#REF!&gt;D781,0,IF(#REF!&lt;=D781,(DATEDIF(#REF!,#REF!,"M")+1),(DATEDIF(#REF!,D781,"m")+1))))-(IF(#REF!&gt;D780,0,IF(#REF!&lt;=D780,(DATEDIF(#REF!,#REF!,"M")+1),(DATEDIF(#REF!,D780,"m")+1)))))</f>
        <v>#REF!</v>
      </c>
    </row>
    <row r="782" spans="1:13" ht="15" customHeight="1" x14ac:dyDescent="0.25">
      <c r="A782" s="62"/>
      <c r="B782" s="62"/>
      <c r="C782" s="37"/>
      <c r="D782" s="37"/>
      <c r="E782" s="37"/>
      <c r="F782" s="64"/>
      <c r="G782" s="35"/>
      <c r="H782" s="26"/>
      <c r="I782" s="64"/>
      <c r="J782" s="37"/>
      <c r="K782" s="32"/>
      <c r="M782" s="24"/>
    </row>
    <row r="783" spans="1:13" ht="15" customHeight="1" x14ac:dyDescent="0.25">
      <c r="A783" s="62"/>
      <c r="B783" s="62"/>
      <c r="C783" s="37"/>
      <c r="D783" s="37"/>
      <c r="E783" s="37"/>
      <c r="F783" s="64"/>
      <c r="G783" s="35"/>
      <c r="H783" s="26"/>
      <c r="I783" s="64"/>
      <c r="J783" s="37"/>
      <c r="K783" s="32"/>
      <c r="L783" s="23" t="e">
        <f>IF(OR(#REF!="",#REF!=""),0,IF((IF(#REF!&gt;D783,0,IF(#REF!&lt;=D783,(DATEDIF(#REF!,#REF!,"M")+1),(DATEDIF(#REF!,D783,"m")+1))))&gt;12,12,(IF(#REF!&gt;D783,0,IF(#REF!&lt;=D783,(DATEDIF(#REF!,#REF!,"M")+1),(DATEDIF(#REF!,D783,"m")+1))))))</f>
        <v>#REF!</v>
      </c>
      <c r="M783" s="24" t="s">
        <v>48</v>
      </c>
    </row>
    <row r="784" spans="1:13" ht="15" customHeight="1" x14ac:dyDescent="0.25">
      <c r="A784" s="62"/>
      <c r="B784" s="62"/>
      <c r="C784" s="37"/>
      <c r="D784" s="37"/>
      <c r="E784" s="37"/>
      <c r="F784" s="64"/>
      <c r="G784" s="35"/>
      <c r="H784" s="26"/>
      <c r="I784" s="64"/>
      <c r="J784" s="37"/>
      <c r="K784" s="32"/>
      <c r="L784" s="23" t="e">
        <f>IF(OR(#REF!="",#REF!=""),0,(IF(#REF!&gt;D784,0,IF(#REF!&lt;=D784,(DATEDIF(#REF!,#REF!,"M")+1),(DATEDIF(#REF!,D784,"m")+1))))-(IF(#REF!&gt;D783,0,IF(#REF!&lt;=D783,(DATEDIF(#REF!,#REF!,"M")+1),(DATEDIF(#REF!,D783,"m")+1)))))</f>
        <v>#REF!</v>
      </c>
      <c r="M784" t="s">
        <v>49</v>
      </c>
    </row>
    <row r="785" spans="1:13" ht="15" customHeight="1" x14ac:dyDescent="0.25">
      <c r="A785" s="62"/>
      <c r="B785" s="62"/>
      <c r="C785" s="37"/>
      <c r="D785" s="37"/>
      <c r="E785" s="37"/>
      <c r="F785" s="64"/>
      <c r="G785" s="35"/>
      <c r="H785" s="26"/>
      <c r="I785" s="64"/>
      <c r="J785" s="37"/>
      <c r="K785" s="32"/>
      <c r="L785" s="23" t="e">
        <f>IF(OR(#REF!="",#REF!=""),0,(IF(#REF!&gt;D785,0,IF(#REF!&lt;=D785,(DATEDIF(#REF!,#REF!,"M")+1),(DATEDIF(#REF!,D785,"m")+1))))-(IF(#REF!&gt;D784,0,IF(#REF!&lt;=D784,(DATEDIF(#REF!,#REF!,"M")+1),(DATEDIF(#REF!,D784,"m")+1)))))</f>
        <v>#REF!</v>
      </c>
    </row>
    <row r="786" spans="1:13" ht="15" customHeight="1" x14ac:dyDescent="0.25">
      <c r="A786" s="62"/>
      <c r="B786" s="62"/>
      <c r="C786" s="37"/>
      <c r="D786" s="37"/>
      <c r="E786" s="37"/>
      <c r="F786" s="64"/>
      <c r="G786" s="35"/>
      <c r="H786" s="26"/>
      <c r="I786" s="64"/>
      <c r="J786" s="37"/>
      <c r="K786" s="32"/>
      <c r="L786" s="23" t="e">
        <f>IF(OR(#REF!="",#REF!=""),0,(IF(#REF!&gt;D786,0,IF(#REF!&lt;=D786,(DATEDIF(#REF!,#REF!,"M")+1),(DATEDIF(#REF!,D786,"m")+1))))-(IF(#REF!&gt;D785,0,IF(#REF!&lt;=D785,(DATEDIF(#REF!,#REF!,"M")+1),(DATEDIF(#REF!,D785,"m")+1)))))</f>
        <v>#REF!</v>
      </c>
    </row>
    <row r="787" spans="1:13" ht="15" customHeight="1" x14ac:dyDescent="0.25">
      <c r="A787" s="62"/>
      <c r="B787" s="62"/>
      <c r="C787" s="37"/>
      <c r="D787" s="37"/>
      <c r="E787" s="37"/>
      <c r="F787" s="64"/>
      <c r="G787" s="35"/>
      <c r="H787" s="26"/>
      <c r="I787" s="64"/>
      <c r="J787" s="37"/>
      <c r="K787" s="32"/>
      <c r="M787" s="24"/>
    </row>
    <row r="788" spans="1:13" ht="15" customHeight="1" x14ac:dyDescent="0.25">
      <c r="A788" s="62"/>
      <c r="B788" s="62"/>
      <c r="C788" s="37"/>
      <c r="D788" s="37"/>
      <c r="E788" s="37"/>
      <c r="F788" s="64"/>
      <c r="G788" s="35"/>
      <c r="H788" s="26"/>
      <c r="I788" s="64"/>
      <c r="J788" s="37"/>
      <c r="K788" s="32"/>
      <c r="L788" s="23" t="e">
        <f>IF(OR(#REF!="",#REF!=""),0,IF((IF(#REF!&gt;D788,0,IF(#REF!&lt;=D788,(DATEDIF(#REF!,#REF!,"M")+1),(DATEDIF(#REF!,D788,"m")+1))))&gt;12,12,(IF(#REF!&gt;D788,0,IF(#REF!&lt;=D788,(DATEDIF(#REF!,#REF!,"M")+1),(DATEDIF(#REF!,D788,"m")+1))))))</f>
        <v>#REF!</v>
      </c>
      <c r="M788" s="24" t="s">
        <v>48</v>
      </c>
    </row>
    <row r="789" spans="1:13" ht="15" customHeight="1" x14ac:dyDescent="0.25">
      <c r="A789" s="62"/>
      <c r="B789" s="62"/>
      <c r="C789" s="37"/>
      <c r="D789" s="37"/>
      <c r="E789" s="37"/>
      <c r="F789" s="64"/>
      <c r="G789" s="35"/>
      <c r="H789" s="26"/>
      <c r="I789" s="64"/>
      <c r="J789" s="37"/>
      <c r="K789" s="32"/>
      <c r="L789" s="23" t="e">
        <f>IF(OR(#REF!="",#REF!=""),0,(IF(#REF!&gt;D789,0,IF(#REF!&lt;=D789,(DATEDIF(#REF!,#REF!,"M")+1),(DATEDIF(#REF!,D789,"m")+1))))-(IF(#REF!&gt;D788,0,IF(#REF!&lt;=D788,(DATEDIF(#REF!,#REF!,"M")+1),(DATEDIF(#REF!,D788,"m")+1)))))</f>
        <v>#REF!</v>
      </c>
      <c r="M789" t="s">
        <v>49</v>
      </c>
    </row>
    <row r="790" spans="1:13" ht="15" customHeight="1" x14ac:dyDescent="0.25">
      <c r="A790" s="62"/>
      <c r="B790" s="62"/>
      <c r="C790" s="37"/>
      <c r="D790" s="37"/>
      <c r="E790" s="37"/>
      <c r="F790" s="64"/>
      <c r="G790" s="35"/>
      <c r="H790" s="26"/>
      <c r="I790" s="64"/>
      <c r="J790" s="37"/>
      <c r="K790" s="32"/>
      <c r="L790" s="23" t="e">
        <f>IF(OR(#REF!="",#REF!=""),0,(IF(#REF!&gt;D790,0,IF(#REF!&lt;=D790,(DATEDIF(#REF!,#REF!,"M")+1),(DATEDIF(#REF!,D790,"m")+1))))-(IF(#REF!&gt;D789,0,IF(#REF!&lt;=D789,(DATEDIF(#REF!,#REF!,"M")+1),(DATEDIF(#REF!,D789,"m")+1)))))</f>
        <v>#REF!</v>
      </c>
    </row>
    <row r="791" spans="1:13" ht="15" customHeight="1" x14ac:dyDescent="0.25">
      <c r="A791" s="62"/>
      <c r="B791" s="62"/>
      <c r="C791" s="37"/>
      <c r="D791" s="37"/>
      <c r="E791" s="37"/>
      <c r="F791" s="64"/>
      <c r="G791" s="35"/>
      <c r="H791" s="26"/>
      <c r="I791" s="64"/>
      <c r="J791" s="37"/>
      <c r="K791" s="32"/>
      <c r="L791" s="23" t="e">
        <f>IF(OR(#REF!="",#REF!=""),0,(IF(#REF!&gt;D791,0,IF(#REF!&lt;=D791,(DATEDIF(#REF!,#REF!,"M")+1),(DATEDIF(#REF!,D791,"m")+1))))-(IF(#REF!&gt;D790,0,IF(#REF!&lt;=D790,(DATEDIF(#REF!,#REF!,"M")+1),(DATEDIF(#REF!,D790,"m")+1)))))</f>
        <v>#REF!</v>
      </c>
    </row>
    <row r="792" spans="1:13" ht="15" customHeight="1" x14ac:dyDescent="0.25">
      <c r="A792" s="62"/>
      <c r="B792" s="62"/>
      <c r="C792" s="37"/>
      <c r="D792" s="37"/>
      <c r="E792" s="37"/>
      <c r="F792" s="64"/>
      <c r="G792" s="35"/>
      <c r="H792" s="26"/>
      <c r="I792" s="64"/>
      <c r="J792" s="37"/>
      <c r="K792" s="32"/>
      <c r="M792" s="24"/>
    </row>
    <row r="793" spans="1:13" ht="15" customHeight="1" x14ac:dyDescent="0.25">
      <c r="A793" s="62"/>
      <c r="B793" s="62"/>
      <c r="C793" s="37"/>
      <c r="D793" s="37"/>
      <c r="E793" s="37"/>
      <c r="F793" s="64"/>
      <c r="G793" s="35"/>
      <c r="H793" s="26"/>
      <c r="I793" s="64"/>
      <c r="J793" s="37"/>
      <c r="K793" s="32"/>
      <c r="L793" s="23" t="e">
        <f>IF(OR(#REF!="",#REF!=""),0,IF((IF(#REF!&gt;D793,0,IF(#REF!&lt;=D793,(DATEDIF(#REF!,#REF!,"M")+1),(DATEDIF(#REF!,D793,"m")+1))))&gt;12,12,(IF(#REF!&gt;D793,0,IF(#REF!&lt;=D793,(DATEDIF(#REF!,#REF!,"M")+1),(DATEDIF(#REF!,D793,"m")+1))))))</f>
        <v>#REF!</v>
      </c>
      <c r="M793" s="24" t="s">
        <v>48</v>
      </c>
    </row>
    <row r="794" spans="1:13" ht="15" customHeight="1" x14ac:dyDescent="0.25">
      <c r="A794" s="62"/>
      <c r="B794" s="62"/>
      <c r="C794" s="37"/>
      <c r="D794" s="37"/>
      <c r="E794" s="37"/>
      <c r="F794" s="64"/>
      <c r="G794" s="35"/>
      <c r="H794" s="26"/>
      <c r="I794" s="64"/>
      <c r="J794" s="37"/>
      <c r="K794" s="32"/>
      <c r="L794" s="23" t="e">
        <f>IF(OR(#REF!="",#REF!=""),0,(IF(#REF!&gt;D794,0,IF(#REF!&lt;=D794,(DATEDIF(#REF!,#REF!,"M")+1),(DATEDIF(#REF!,D794,"m")+1))))-(IF(#REF!&gt;D793,0,IF(#REF!&lt;=D793,(DATEDIF(#REF!,#REF!,"M")+1),(DATEDIF(#REF!,D793,"m")+1)))))</f>
        <v>#REF!</v>
      </c>
      <c r="M794" t="s">
        <v>49</v>
      </c>
    </row>
    <row r="795" spans="1:13" ht="15" customHeight="1" x14ac:dyDescent="0.25">
      <c r="A795" s="62"/>
      <c r="B795" s="62"/>
      <c r="C795" s="37"/>
      <c r="D795" s="37"/>
      <c r="E795" s="37"/>
      <c r="F795" s="64"/>
      <c r="G795" s="35"/>
      <c r="H795" s="26"/>
      <c r="I795" s="64"/>
      <c r="J795" s="37"/>
      <c r="K795" s="32"/>
      <c r="L795" s="23" t="e">
        <f>IF(OR(#REF!="",#REF!=""),0,(IF(#REF!&gt;D795,0,IF(#REF!&lt;=D795,(DATEDIF(#REF!,#REF!,"M")+1),(DATEDIF(#REF!,D795,"m")+1))))-(IF(#REF!&gt;D794,0,IF(#REF!&lt;=D794,(DATEDIF(#REF!,#REF!,"M")+1),(DATEDIF(#REF!,D794,"m")+1)))))</f>
        <v>#REF!</v>
      </c>
    </row>
    <row r="796" spans="1:13" ht="15" customHeight="1" x14ac:dyDescent="0.25">
      <c r="A796" s="62"/>
      <c r="B796" s="62"/>
      <c r="C796" s="37"/>
      <c r="D796" s="37"/>
      <c r="E796" s="37"/>
      <c r="F796" s="64"/>
      <c r="G796" s="35"/>
      <c r="H796" s="26"/>
      <c r="I796" s="64"/>
      <c r="J796" s="37"/>
      <c r="K796" s="32"/>
      <c r="L796" s="23" t="e">
        <f>IF(OR(#REF!="",#REF!=""),0,(IF(#REF!&gt;D796,0,IF(#REF!&lt;=D796,(DATEDIF(#REF!,#REF!,"M")+1),(DATEDIF(#REF!,D796,"m")+1))))-(IF(#REF!&gt;D795,0,IF(#REF!&lt;=D795,(DATEDIF(#REF!,#REF!,"M")+1),(DATEDIF(#REF!,D795,"m")+1)))))</f>
        <v>#REF!</v>
      </c>
    </row>
    <row r="797" spans="1:13" ht="15" customHeight="1" x14ac:dyDescent="0.25">
      <c r="A797" s="62"/>
      <c r="B797" s="62"/>
      <c r="C797" s="37"/>
      <c r="D797" s="37"/>
      <c r="E797" s="37"/>
      <c r="F797" s="64"/>
      <c r="G797" s="35"/>
      <c r="H797" s="26"/>
      <c r="I797" s="64"/>
      <c r="J797" s="37"/>
      <c r="K797" s="32"/>
      <c r="M797" s="24"/>
    </row>
    <row r="798" spans="1:13" ht="15" customHeight="1" x14ac:dyDescent="0.25">
      <c r="A798" s="62"/>
      <c r="B798" s="62"/>
      <c r="C798" s="37"/>
      <c r="D798" s="37"/>
      <c r="E798" s="37"/>
      <c r="F798" s="64"/>
      <c r="G798" s="35"/>
      <c r="H798" s="26"/>
      <c r="I798" s="64"/>
      <c r="J798" s="37"/>
      <c r="K798" s="32"/>
      <c r="L798" s="23" t="e">
        <f>IF(OR(#REF!="",#REF!=""),0,IF((IF(#REF!&gt;D798,0,IF(#REF!&lt;=D798,(DATEDIF(#REF!,#REF!,"M")+1),(DATEDIF(#REF!,D798,"m")+1))))&gt;12,12,(IF(#REF!&gt;D798,0,IF(#REF!&lt;=D798,(DATEDIF(#REF!,#REF!,"M")+1),(DATEDIF(#REF!,D798,"m")+1))))))</f>
        <v>#REF!</v>
      </c>
      <c r="M798" s="24" t="s">
        <v>48</v>
      </c>
    </row>
    <row r="799" spans="1:13" ht="15" customHeight="1" x14ac:dyDescent="0.25">
      <c r="A799" s="62"/>
      <c r="B799" s="62"/>
      <c r="C799" s="37"/>
      <c r="D799" s="37"/>
      <c r="E799" s="37"/>
      <c r="F799" s="64"/>
      <c r="G799" s="35"/>
      <c r="H799" s="26"/>
      <c r="I799" s="64"/>
      <c r="J799" s="37"/>
      <c r="K799" s="32"/>
      <c r="L799" s="23" t="e">
        <f>IF(OR(#REF!="",#REF!=""),0,(IF(#REF!&gt;D799,0,IF(#REF!&lt;=D799,(DATEDIF(#REF!,#REF!,"M")+1),(DATEDIF(#REF!,D799,"m")+1))))-(IF(#REF!&gt;D798,0,IF(#REF!&lt;=D798,(DATEDIF(#REF!,#REF!,"M")+1),(DATEDIF(#REF!,D798,"m")+1)))))</f>
        <v>#REF!</v>
      </c>
      <c r="M799" t="s">
        <v>49</v>
      </c>
    </row>
    <row r="800" spans="1:13" ht="15" customHeight="1" x14ac:dyDescent="0.25">
      <c r="A800" s="62"/>
      <c r="B800" s="62"/>
      <c r="C800" s="37"/>
      <c r="D800" s="37"/>
      <c r="E800" s="37"/>
      <c r="F800" s="64"/>
      <c r="G800" s="35"/>
      <c r="H800" s="26"/>
      <c r="I800" s="64"/>
      <c r="J800" s="37"/>
      <c r="K800" s="32"/>
      <c r="L800" s="23" t="e">
        <f>IF(OR(#REF!="",#REF!=""),0,(IF(#REF!&gt;D800,0,IF(#REF!&lt;=D800,(DATEDIF(#REF!,#REF!,"M")+1),(DATEDIF(#REF!,D800,"m")+1))))-(IF(#REF!&gt;D799,0,IF(#REF!&lt;=D799,(DATEDIF(#REF!,#REF!,"M")+1),(DATEDIF(#REF!,D799,"m")+1)))))</f>
        <v>#REF!</v>
      </c>
    </row>
    <row r="801" spans="1:13" ht="15" customHeight="1" x14ac:dyDescent="0.25">
      <c r="A801" s="62"/>
      <c r="B801" s="62"/>
      <c r="C801" s="37"/>
      <c r="D801" s="37"/>
      <c r="E801" s="37"/>
      <c r="F801" s="64"/>
      <c r="G801" s="35"/>
      <c r="H801" s="26"/>
      <c r="I801" s="64"/>
      <c r="J801" s="37"/>
      <c r="K801" s="32"/>
      <c r="L801" s="23" t="e">
        <f>IF(OR(#REF!="",#REF!=""),0,(IF(#REF!&gt;D801,0,IF(#REF!&lt;=D801,(DATEDIF(#REF!,#REF!,"M")+1),(DATEDIF(#REF!,D801,"m")+1))))-(IF(#REF!&gt;D800,0,IF(#REF!&lt;=D800,(DATEDIF(#REF!,#REF!,"M")+1),(DATEDIF(#REF!,D800,"m")+1)))))</f>
        <v>#REF!</v>
      </c>
    </row>
    <row r="802" spans="1:13" ht="15" customHeight="1" x14ac:dyDescent="0.25">
      <c r="A802" s="62"/>
      <c r="B802" s="62"/>
      <c r="C802" s="37"/>
      <c r="D802" s="37"/>
      <c r="E802" s="37"/>
      <c r="F802" s="64"/>
      <c r="G802" s="35"/>
      <c r="H802" s="26"/>
      <c r="I802" s="64"/>
      <c r="J802" s="37"/>
      <c r="K802" s="32"/>
      <c r="M802" s="24"/>
    </row>
    <row r="803" spans="1:13" ht="15" customHeight="1" x14ac:dyDescent="0.25">
      <c r="A803" s="62"/>
      <c r="B803" s="62"/>
      <c r="C803" s="37"/>
      <c r="D803" s="37"/>
      <c r="E803" s="37"/>
      <c r="F803" s="64"/>
      <c r="G803" s="35"/>
      <c r="H803" s="26"/>
      <c r="I803" s="64"/>
      <c r="J803" s="37"/>
      <c r="K803" s="32"/>
      <c r="L803" s="23" t="e">
        <f>IF(OR(#REF!="",#REF!=""),0,IF((IF(#REF!&gt;D803,0,IF(#REF!&lt;=D803,(DATEDIF(#REF!,#REF!,"M")+1),(DATEDIF(#REF!,D803,"m")+1))))&gt;12,12,(IF(#REF!&gt;D803,0,IF(#REF!&lt;=D803,(DATEDIF(#REF!,#REF!,"M")+1),(DATEDIF(#REF!,D803,"m")+1))))))</f>
        <v>#REF!</v>
      </c>
      <c r="M803" s="24" t="s">
        <v>48</v>
      </c>
    </row>
    <row r="804" spans="1:13" ht="15" customHeight="1" x14ac:dyDescent="0.25">
      <c r="A804" s="62"/>
      <c r="B804" s="62"/>
      <c r="C804" s="37"/>
      <c r="D804" s="37"/>
      <c r="E804" s="37"/>
      <c r="F804" s="64"/>
      <c r="G804" s="35"/>
      <c r="H804" s="26"/>
      <c r="I804" s="64"/>
      <c r="J804" s="37"/>
      <c r="K804" s="32"/>
      <c r="L804" s="23" t="e">
        <f>IF(OR(#REF!="",#REF!=""),0,(IF(#REF!&gt;D804,0,IF(#REF!&lt;=D804,(DATEDIF(#REF!,#REF!,"M")+1),(DATEDIF(#REF!,D804,"m")+1))))-(IF(#REF!&gt;D803,0,IF(#REF!&lt;=D803,(DATEDIF(#REF!,#REF!,"M")+1),(DATEDIF(#REF!,D803,"m")+1)))))</f>
        <v>#REF!</v>
      </c>
      <c r="M804" t="s">
        <v>49</v>
      </c>
    </row>
    <row r="805" spans="1:13" ht="15" customHeight="1" x14ac:dyDescent="0.25">
      <c r="A805" s="62"/>
      <c r="B805" s="62"/>
      <c r="C805" s="37"/>
      <c r="D805" s="37"/>
      <c r="E805" s="37"/>
      <c r="F805" s="64"/>
      <c r="G805" s="35"/>
      <c r="H805" s="26"/>
      <c r="I805" s="64"/>
      <c r="J805" s="37"/>
      <c r="K805" s="32"/>
      <c r="L805" s="23" t="e">
        <f>IF(OR(#REF!="",#REF!=""),0,(IF(#REF!&gt;D805,0,IF(#REF!&lt;=D805,(DATEDIF(#REF!,#REF!,"M")+1),(DATEDIF(#REF!,D805,"m")+1))))-(IF(#REF!&gt;D804,0,IF(#REF!&lt;=D804,(DATEDIF(#REF!,#REF!,"M")+1),(DATEDIF(#REF!,D804,"m")+1)))))</f>
        <v>#REF!</v>
      </c>
    </row>
    <row r="806" spans="1:13" ht="15" customHeight="1" x14ac:dyDescent="0.25">
      <c r="A806" s="62"/>
      <c r="B806" s="62"/>
      <c r="C806" s="37"/>
      <c r="D806" s="37"/>
      <c r="E806" s="37"/>
      <c r="F806" s="64"/>
      <c r="G806" s="35"/>
      <c r="H806" s="26"/>
      <c r="I806" s="64"/>
      <c r="J806" s="37"/>
      <c r="K806" s="32"/>
      <c r="L806" s="23" t="e">
        <f>IF(OR(#REF!="",#REF!=""),0,(IF(#REF!&gt;D806,0,IF(#REF!&lt;=D806,(DATEDIF(#REF!,#REF!,"M")+1),(DATEDIF(#REF!,D806,"m")+1))))-(IF(#REF!&gt;D805,0,IF(#REF!&lt;=D805,(DATEDIF(#REF!,#REF!,"M")+1),(DATEDIF(#REF!,D805,"m")+1)))))</f>
        <v>#REF!</v>
      </c>
    </row>
    <row r="807" spans="1:13" ht="15" customHeight="1" x14ac:dyDescent="0.25">
      <c r="A807" s="62"/>
      <c r="B807" s="62"/>
      <c r="C807" s="37"/>
      <c r="D807" s="37"/>
      <c r="E807" s="37"/>
      <c r="F807" s="64"/>
      <c r="G807" s="35"/>
      <c r="H807" s="26"/>
      <c r="I807" s="64"/>
      <c r="J807" s="37"/>
      <c r="K807" s="32"/>
      <c r="M807" s="24"/>
    </row>
    <row r="808" spans="1:13" x14ac:dyDescent="0.25">
      <c r="A808" s="62"/>
      <c r="B808" s="62"/>
      <c r="C808" s="37"/>
      <c r="D808" s="37"/>
      <c r="E808" s="37"/>
      <c r="F808" s="64"/>
      <c r="G808" s="35"/>
      <c r="H808" s="26"/>
      <c r="I808" s="64"/>
      <c r="J808" s="37"/>
      <c r="K808" s="32"/>
      <c r="M808" s="24"/>
    </row>
    <row r="809" spans="1:13" x14ac:dyDescent="0.25">
      <c r="A809" s="62"/>
      <c r="B809" s="62"/>
      <c r="C809" s="37"/>
      <c r="D809" s="37"/>
      <c r="E809" s="37"/>
      <c r="F809" s="64"/>
      <c r="G809" s="35"/>
      <c r="H809" s="26"/>
      <c r="I809" s="64"/>
      <c r="J809" s="37"/>
      <c r="K809" s="32"/>
      <c r="M809" s="24"/>
    </row>
    <row r="810" spans="1:13" x14ac:dyDescent="0.25">
      <c r="A810" s="62"/>
      <c r="B810" s="62"/>
      <c r="C810" s="37"/>
      <c r="D810" s="37"/>
      <c r="E810" s="37"/>
      <c r="F810" s="64"/>
      <c r="G810" s="35"/>
      <c r="H810" s="26"/>
      <c r="I810" s="64"/>
      <c r="J810" s="37"/>
      <c r="K810" s="32"/>
      <c r="M810" s="24"/>
    </row>
    <row r="811" spans="1:13" x14ac:dyDescent="0.25">
      <c r="A811" s="62"/>
      <c r="B811" s="62"/>
      <c r="C811" s="37"/>
      <c r="D811" s="37"/>
      <c r="E811" s="37"/>
      <c r="F811" s="64"/>
      <c r="G811" s="35"/>
      <c r="H811" s="26"/>
      <c r="I811" s="64"/>
      <c r="J811" s="37"/>
      <c r="K811" s="32"/>
      <c r="M811" s="24"/>
    </row>
    <row r="812" spans="1:13" x14ac:dyDescent="0.25">
      <c r="A812" s="62"/>
      <c r="B812" s="62"/>
      <c r="C812" s="37"/>
      <c r="D812" s="37"/>
      <c r="E812" s="37"/>
      <c r="F812" s="64"/>
      <c r="G812" s="35"/>
      <c r="H812" s="26"/>
      <c r="I812" s="64"/>
      <c r="J812" s="37"/>
      <c r="K812" s="32"/>
      <c r="M812" s="24"/>
    </row>
    <row r="813" spans="1:13" x14ac:dyDescent="0.25">
      <c r="A813" s="62"/>
      <c r="B813" s="62"/>
      <c r="C813" s="37"/>
      <c r="D813" s="37"/>
      <c r="E813" s="37"/>
      <c r="F813" s="64"/>
      <c r="G813" s="35"/>
      <c r="H813" s="26"/>
      <c r="I813" s="64"/>
      <c r="J813" s="37"/>
      <c r="K813" s="32"/>
      <c r="M813" s="24"/>
    </row>
    <row r="814" spans="1:13" x14ac:dyDescent="0.25">
      <c r="A814" s="62"/>
      <c r="B814" s="62"/>
      <c r="C814" s="37"/>
      <c r="D814" s="37"/>
      <c r="E814" s="37"/>
      <c r="F814" s="64"/>
      <c r="G814" s="35"/>
      <c r="H814" s="26"/>
      <c r="I814" s="64"/>
      <c r="J814" s="37"/>
      <c r="K814" s="32"/>
      <c r="M814" s="24"/>
    </row>
    <row r="815" spans="1:13" x14ac:dyDescent="0.25">
      <c r="A815" s="62"/>
      <c r="B815" s="62"/>
      <c r="C815" s="37"/>
      <c r="D815" s="37"/>
      <c r="E815" s="37"/>
      <c r="F815" s="64"/>
      <c r="G815" s="35"/>
      <c r="H815" s="26"/>
      <c r="I815" s="64"/>
      <c r="J815" s="37"/>
      <c r="K815" s="32"/>
      <c r="M815" s="24"/>
    </row>
    <row r="816" spans="1:13" x14ac:dyDescent="0.25">
      <c r="A816" s="4" t="s">
        <v>98</v>
      </c>
      <c r="B816" s="4"/>
      <c r="C816" s="20"/>
      <c r="E816"/>
      <c r="F816"/>
      <c r="G816" s="7"/>
      <c r="H816" s="7"/>
      <c r="I816" s="21"/>
      <c r="L816"/>
    </row>
    <row r="817" spans="3:12" ht="29.25" customHeight="1" x14ac:dyDescent="0.25">
      <c r="C817" s="20"/>
      <c r="E817"/>
      <c r="F817"/>
      <c r="G817" s="7"/>
      <c r="H817" s="7"/>
      <c r="I817" s="21"/>
      <c r="L817"/>
    </row>
  </sheetData>
  <sheetProtection sheet="1" insertRows="0" deleteRows="0" selectLockedCells="1"/>
  <mergeCells count="13">
    <mergeCell ref="H11:H14"/>
    <mergeCell ref="A10:K10"/>
    <mergeCell ref="A11:A14"/>
    <mergeCell ref="B7:K7"/>
    <mergeCell ref="B11:B14"/>
    <mergeCell ref="I11:I14"/>
    <mergeCell ref="J11:J14"/>
    <mergeCell ref="K11:K14"/>
    <mergeCell ref="C11:C14"/>
    <mergeCell ref="D11:D14"/>
    <mergeCell ref="E11:E14"/>
    <mergeCell ref="F11:F14"/>
    <mergeCell ref="G11:G14"/>
  </mergeCells>
  <phoneticPr fontId="0" type="noConversion"/>
  <dataValidations count="1">
    <dataValidation type="list" allowBlank="1" showInputMessage="1" showErrorMessage="1" sqref="K15:K815">
      <formula1>$M$14:$M$642</formula1>
    </dataValidation>
  </dataValidations>
  <pageMargins left="0.78740157480314965" right="0.78740157480314965" top="0.78740157480314965" bottom="0.78740157480314965" header="0.31496062992125984" footer="0.31496062992125984"/>
  <pageSetup paperSize="9" scale="79" orientation="landscape" r:id="rId1"/>
  <rowBreaks count="1" manualBreakCount="1">
    <brk id="81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0</xdr:colOff>
                    <xdr:row>5</xdr:row>
                    <xdr:rowOff>0</xdr:rowOff>
                  </from>
                  <to>
                    <xdr:col>2</xdr:col>
                    <xdr:colOff>504825</xdr:colOff>
                    <xdr:row>5</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O815"/>
  <sheetViews>
    <sheetView zoomScaleNormal="100" zoomScaleSheetLayoutView="100" workbookViewId="0">
      <selection activeCell="B39" sqref="B39"/>
    </sheetView>
  </sheetViews>
  <sheetFormatPr baseColWidth="10" defaultRowHeight="15" x14ac:dyDescent="0.25"/>
  <cols>
    <col min="1" max="1" width="8.28515625" customWidth="1"/>
    <col min="2" max="2" width="49.42578125" customWidth="1"/>
    <col min="3" max="3" width="12.28515625" customWidth="1"/>
    <col min="4" max="5" width="13" style="22" customWidth="1"/>
    <col min="6" max="6" width="12.42578125" style="22" customWidth="1"/>
    <col min="7" max="8" width="12" customWidth="1"/>
    <col min="9" max="9" width="29.85546875" customWidth="1"/>
    <col min="10" max="10" width="11.42578125" style="23" customWidth="1"/>
    <col min="12" max="12" width="11.42578125" customWidth="1"/>
  </cols>
  <sheetData>
    <row r="1" spans="1:15" s="9" customFormat="1" ht="15" customHeight="1" x14ac:dyDescent="0.25">
      <c r="A1" s="7"/>
      <c r="B1" s="7"/>
      <c r="C1" s="17"/>
      <c r="D1" s="17"/>
      <c r="E1" s="17"/>
      <c r="F1" s="17"/>
      <c r="G1" s="17"/>
      <c r="H1" s="17"/>
      <c r="I1" s="17"/>
      <c r="J1" s="17"/>
      <c r="K1" s="17"/>
      <c r="L1" s="17"/>
      <c r="M1" s="17"/>
      <c r="N1" s="17"/>
      <c r="O1" s="10"/>
    </row>
    <row r="2" spans="1:15" s="9" customFormat="1" ht="15" customHeight="1" x14ac:dyDescent="0.25">
      <c r="A2" s="17"/>
      <c r="B2" s="17"/>
      <c r="C2" s="17"/>
      <c r="D2" s="17"/>
      <c r="E2" s="17"/>
      <c r="F2" s="17"/>
      <c r="G2" s="17"/>
      <c r="H2" s="17"/>
      <c r="I2" s="17"/>
      <c r="J2" s="17"/>
      <c r="K2" s="17"/>
      <c r="L2" s="17"/>
      <c r="M2" s="17"/>
      <c r="N2" s="17"/>
      <c r="O2" s="10"/>
    </row>
    <row r="3" spans="1:15" s="9" customFormat="1" ht="18" x14ac:dyDescent="0.25">
      <c r="A3" s="18" t="s">
        <v>128</v>
      </c>
      <c r="B3" s="18"/>
      <c r="C3" s="11"/>
      <c r="D3" s="11"/>
      <c r="E3" s="11"/>
      <c r="F3" s="11"/>
      <c r="G3" s="7"/>
      <c r="H3" s="7"/>
      <c r="I3" s="7"/>
      <c r="J3" s="7"/>
      <c r="K3" s="7"/>
      <c r="L3" s="7"/>
      <c r="M3" s="7"/>
      <c r="N3" s="7"/>
      <c r="O3" s="10"/>
    </row>
    <row r="4" spans="1:15" s="9" customFormat="1" x14ac:dyDescent="0.25">
      <c r="A4" s="11" t="s">
        <v>129</v>
      </c>
      <c r="B4" s="11"/>
      <c r="C4" s="11"/>
      <c r="D4" s="11"/>
      <c r="E4" s="11"/>
      <c r="F4" s="11"/>
      <c r="G4" s="7"/>
      <c r="H4" s="7"/>
      <c r="I4" s="7"/>
      <c r="J4" s="7"/>
      <c r="K4" s="7"/>
      <c r="L4" s="7"/>
      <c r="M4" s="7"/>
      <c r="N4" s="7"/>
      <c r="O4" s="10"/>
    </row>
    <row r="5" spans="1:15" s="9" customFormat="1" x14ac:dyDescent="0.25">
      <c r="A5" s="6" t="s">
        <v>148</v>
      </c>
      <c r="C5" s="7"/>
      <c r="D5" s="7"/>
      <c r="E5" s="7"/>
      <c r="F5" s="7"/>
      <c r="G5" s="7"/>
      <c r="H5" s="7"/>
      <c r="I5" s="7"/>
      <c r="J5" s="7"/>
      <c r="K5" s="7"/>
      <c r="L5" s="7"/>
      <c r="M5" s="7"/>
      <c r="N5" s="7"/>
      <c r="O5" s="10"/>
    </row>
    <row r="6" spans="1:15" s="9" customFormat="1" x14ac:dyDescent="0.25">
      <c r="A6" s="6"/>
      <c r="B6" s="6"/>
      <c r="E6" s="6"/>
      <c r="F6" s="6"/>
      <c r="G6" s="6"/>
      <c r="H6" s="51"/>
      <c r="I6" s="51"/>
      <c r="J6" s="6"/>
      <c r="K6" s="6"/>
      <c r="L6" s="6"/>
      <c r="M6" s="6"/>
      <c r="N6" s="6"/>
      <c r="O6" s="12"/>
    </row>
    <row r="7" spans="1:15" s="9" customFormat="1" ht="15" customHeight="1" x14ac:dyDescent="0.25">
      <c r="A7" s="15" t="s">
        <v>42</v>
      </c>
      <c r="B7" s="134" t="str">
        <f>IF(Deckblatt!F11="","",Deckblatt!F11)</f>
        <v/>
      </c>
      <c r="C7" s="134"/>
      <c r="D7" s="134"/>
      <c r="F7" s="6"/>
      <c r="G7" s="6"/>
      <c r="H7" s="51"/>
      <c r="I7" s="51"/>
      <c r="J7" s="10"/>
      <c r="K7" s="10"/>
      <c r="L7" s="10"/>
      <c r="M7" s="10"/>
      <c r="N7" s="10"/>
      <c r="O7" s="10"/>
    </row>
    <row r="8" spans="1:15" x14ac:dyDescent="0.25">
      <c r="A8" s="2"/>
      <c r="B8" s="2"/>
      <c r="E8"/>
      <c r="F8" s="6"/>
      <c r="G8" s="6"/>
      <c r="H8" s="51"/>
      <c r="I8" s="51"/>
      <c r="J8"/>
      <c r="L8" s="25"/>
    </row>
    <row r="9" spans="1:15" x14ac:dyDescent="0.25">
      <c r="L9" s="25"/>
    </row>
    <row r="10" spans="1:15" ht="15" customHeight="1" x14ac:dyDescent="0.25">
      <c r="A10" s="135" t="s">
        <v>129</v>
      </c>
      <c r="B10" s="135"/>
      <c r="C10" s="135"/>
      <c r="D10" s="135"/>
      <c r="E10" s="135"/>
      <c r="F10" s="135"/>
      <c r="G10" s="135"/>
      <c r="H10" s="135"/>
      <c r="I10" s="135"/>
      <c r="L10" s="25"/>
    </row>
    <row r="11" spans="1:15" ht="15" customHeight="1" x14ac:dyDescent="0.25">
      <c r="A11" s="130" t="s">
        <v>5</v>
      </c>
      <c r="B11" s="136" t="s">
        <v>112</v>
      </c>
      <c r="C11" s="123" t="s">
        <v>4</v>
      </c>
      <c r="D11" s="123" t="s">
        <v>3</v>
      </c>
      <c r="E11" s="123" t="s">
        <v>149</v>
      </c>
      <c r="F11" s="123" t="s">
        <v>1</v>
      </c>
      <c r="G11" s="125" t="s">
        <v>99</v>
      </c>
      <c r="H11" s="125" t="s">
        <v>50</v>
      </c>
      <c r="I11" s="137" t="s">
        <v>0</v>
      </c>
    </row>
    <row r="12" spans="1:15" ht="17.25" customHeight="1" x14ac:dyDescent="0.25">
      <c r="A12" s="121"/>
      <c r="B12" s="121"/>
      <c r="C12" s="123"/>
      <c r="D12" s="123"/>
      <c r="E12" s="123"/>
      <c r="F12" s="123"/>
      <c r="G12" s="126"/>
      <c r="H12" s="132"/>
      <c r="I12" s="137"/>
    </row>
    <row r="13" spans="1:15" ht="17.25" customHeight="1" x14ac:dyDescent="0.25">
      <c r="A13" s="121"/>
      <c r="B13" s="121"/>
      <c r="C13" s="123"/>
      <c r="D13" s="123"/>
      <c r="E13" s="123"/>
      <c r="F13" s="123"/>
      <c r="G13" s="126"/>
      <c r="H13" s="132"/>
      <c r="I13" s="137"/>
    </row>
    <row r="14" spans="1:15" x14ac:dyDescent="0.25">
      <c r="A14" s="122"/>
      <c r="B14" s="122"/>
      <c r="C14" s="123"/>
      <c r="D14" s="124"/>
      <c r="E14" s="124"/>
      <c r="F14" s="124"/>
      <c r="G14" s="126"/>
      <c r="H14" s="132"/>
      <c r="I14" s="137"/>
    </row>
    <row r="15" spans="1:15" x14ac:dyDescent="0.25">
      <c r="A15" s="59"/>
      <c r="B15" s="60"/>
      <c r="C15" s="34"/>
      <c r="D15" s="34"/>
      <c r="E15" s="63"/>
      <c r="F15" s="35"/>
      <c r="G15" s="26"/>
      <c r="H15" s="63"/>
      <c r="I15" s="37"/>
    </row>
    <row r="16" spans="1:15" x14ac:dyDescent="0.25">
      <c r="A16" s="59"/>
      <c r="B16" s="60"/>
      <c r="C16" s="34"/>
      <c r="D16" s="34"/>
      <c r="E16" s="63"/>
      <c r="F16" s="35"/>
      <c r="G16" s="26"/>
      <c r="H16" s="63"/>
      <c r="I16" s="37"/>
    </row>
    <row r="17" spans="1:9" x14ac:dyDescent="0.25">
      <c r="A17" s="59"/>
      <c r="B17" s="60"/>
      <c r="C17" s="34"/>
      <c r="D17" s="34"/>
      <c r="E17" s="63"/>
      <c r="F17" s="35"/>
      <c r="G17" s="26"/>
      <c r="H17" s="63"/>
      <c r="I17" s="37"/>
    </row>
    <row r="18" spans="1:9" x14ac:dyDescent="0.25">
      <c r="A18" s="59"/>
      <c r="B18" s="60"/>
      <c r="C18" s="34"/>
      <c r="D18" s="34"/>
      <c r="E18" s="63"/>
      <c r="F18" s="35"/>
      <c r="G18" s="26"/>
      <c r="H18" s="63"/>
      <c r="I18" s="37"/>
    </row>
    <row r="19" spans="1:9" x14ac:dyDescent="0.25">
      <c r="A19" s="59"/>
      <c r="B19" s="60"/>
      <c r="C19" s="34"/>
      <c r="D19" s="34"/>
      <c r="E19" s="63"/>
      <c r="F19" s="35"/>
      <c r="G19" s="26"/>
      <c r="H19" s="63"/>
      <c r="I19" s="37"/>
    </row>
    <row r="20" spans="1:9" x14ac:dyDescent="0.25">
      <c r="A20" s="59"/>
      <c r="B20" s="60"/>
      <c r="C20" s="34"/>
      <c r="D20" s="34"/>
      <c r="E20" s="63"/>
      <c r="F20" s="35"/>
      <c r="G20" s="26"/>
      <c r="H20" s="63"/>
      <c r="I20" s="37"/>
    </row>
    <row r="21" spans="1:9" x14ac:dyDescent="0.25">
      <c r="A21" s="59"/>
      <c r="B21" s="60"/>
      <c r="C21" s="34"/>
      <c r="D21" s="34"/>
      <c r="E21" s="63"/>
      <c r="F21" s="35"/>
      <c r="G21" s="26"/>
      <c r="H21" s="63"/>
      <c r="I21" s="37"/>
    </row>
    <row r="22" spans="1:9" x14ac:dyDescent="0.25">
      <c r="A22" s="59"/>
      <c r="B22" s="60"/>
      <c r="C22" s="34"/>
      <c r="D22" s="34"/>
      <c r="E22" s="63"/>
      <c r="F22" s="35"/>
      <c r="G22" s="26"/>
      <c r="H22" s="63"/>
      <c r="I22" s="37"/>
    </row>
    <row r="23" spans="1:9" x14ac:dyDescent="0.25">
      <c r="A23" s="59"/>
      <c r="B23" s="60"/>
      <c r="C23" s="34"/>
      <c r="D23" s="34"/>
      <c r="E23" s="63"/>
      <c r="F23" s="35"/>
      <c r="G23" s="26"/>
      <c r="H23" s="63"/>
      <c r="I23" s="37"/>
    </row>
    <row r="24" spans="1:9" x14ac:dyDescent="0.25">
      <c r="A24" s="59"/>
      <c r="B24" s="60"/>
      <c r="C24" s="34"/>
      <c r="D24" s="34"/>
      <c r="E24" s="63"/>
      <c r="F24" s="35"/>
      <c r="G24" s="26"/>
      <c r="H24" s="63"/>
      <c r="I24" s="37"/>
    </row>
    <row r="25" spans="1:9" x14ac:dyDescent="0.25">
      <c r="A25" s="59"/>
      <c r="B25" s="60"/>
      <c r="C25" s="34"/>
      <c r="D25" s="34"/>
      <c r="E25" s="63"/>
      <c r="F25" s="35"/>
      <c r="G25" s="26"/>
      <c r="H25" s="63"/>
      <c r="I25" s="37"/>
    </row>
    <row r="26" spans="1:9" x14ac:dyDescent="0.25">
      <c r="A26" s="59"/>
      <c r="B26" s="60"/>
      <c r="C26" s="34"/>
      <c r="D26" s="34"/>
      <c r="E26" s="63"/>
      <c r="F26" s="35"/>
      <c r="G26" s="26"/>
      <c r="H26" s="63"/>
      <c r="I26" s="37"/>
    </row>
    <row r="27" spans="1:9" x14ac:dyDescent="0.25">
      <c r="A27" s="59"/>
      <c r="B27" s="60"/>
      <c r="C27" s="34"/>
      <c r="D27" s="34"/>
      <c r="E27" s="63"/>
      <c r="F27" s="35"/>
      <c r="G27" s="26"/>
      <c r="H27" s="63"/>
      <c r="I27" s="37"/>
    </row>
    <row r="28" spans="1:9" x14ac:dyDescent="0.25">
      <c r="A28" s="59"/>
      <c r="B28" s="60"/>
      <c r="C28" s="34"/>
      <c r="D28" s="34"/>
      <c r="E28" s="63"/>
      <c r="F28" s="35"/>
      <c r="G28" s="26"/>
      <c r="H28" s="63"/>
      <c r="I28" s="37"/>
    </row>
    <row r="29" spans="1:9" x14ac:dyDescent="0.25">
      <c r="A29" s="59"/>
      <c r="B29" s="60"/>
      <c r="C29" s="34"/>
      <c r="D29" s="34"/>
      <c r="E29" s="63"/>
      <c r="F29" s="35"/>
      <c r="G29" s="26"/>
      <c r="H29" s="63"/>
      <c r="I29" s="37"/>
    </row>
    <row r="30" spans="1:9" x14ac:dyDescent="0.25">
      <c r="A30" s="59"/>
      <c r="B30" s="60"/>
      <c r="C30" s="34"/>
      <c r="D30" s="34"/>
      <c r="E30" s="63"/>
      <c r="F30" s="35"/>
      <c r="G30" s="26"/>
      <c r="H30" s="63"/>
      <c r="I30" s="37"/>
    </row>
    <row r="31" spans="1:9" x14ac:dyDescent="0.25">
      <c r="A31" s="59"/>
      <c r="B31" s="60"/>
      <c r="C31" s="34"/>
      <c r="D31" s="34"/>
      <c r="E31" s="63"/>
      <c r="F31" s="35"/>
      <c r="G31" s="26"/>
      <c r="H31" s="63"/>
      <c r="I31" s="37"/>
    </row>
    <row r="32" spans="1:9" x14ac:dyDescent="0.25">
      <c r="A32" s="59"/>
      <c r="B32" s="60"/>
      <c r="C32" s="34"/>
      <c r="D32" s="34"/>
      <c r="E32" s="63"/>
      <c r="F32" s="35"/>
      <c r="G32" s="26"/>
      <c r="H32" s="63"/>
      <c r="I32" s="37"/>
    </row>
    <row r="33" spans="1:9" x14ac:dyDescent="0.25">
      <c r="A33" s="59"/>
      <c r="B33" s="60"/>
      <c r="C33" s="34"/>
      <c r="D33" s="34"/>
      <c r="E33" s="63"/>
      <c r="F33" s="35"/>
      <c r="G33" s="26"/>
      <c r="H33" s="63"/>
      <c r="I33" s="37"/>
    </row>
    <row r="34" spans="1:9" x14ac:dyDescent="0.25">
      <c r="A34" s="59"/>
      <c r="B34" s="60"/>
      <c r="C34" s="34"/>
      <c r="D34" s="34"/>
      <c r="E34" s="63"/>
      <c r="F34" s="35"/>
      <c r="G34" s="26"/>
      <c r="H34" s="63"/>
      <c r="I34" s="37"/>
    </row>
    <row r="35" spans="1:9" x14ac:dyDescent="0.25">
      <c r="A35" s="59"/>
      <c r="B35" s="60"/>
      <c r="C35" s="34"/>
      <c r="D35" s="34"/>
      <c r="E35" s="63"/>
      <c r="F35" s="35"/>
      <c r="G35" s="26"/>
      <c r="H35" s="63"/>
      <c r="I35" s="37"/>
    </row>
    <row r="36" spans="1:9" x14ac:dyDescent="0.25">
      <c r="A36" s="59"/>
      <c r="B36" s="60"/>
      <c r="C36" s="34"/>
      <c r="D36" s="34"/>
      <c r="E36" s="63"/>
      <c r="F36" s="35"/>
      <c r="G36" s="26"/>
      <c r="H36" s="63"/>
      <c r="I36" s="37"/>
    </row>
    <row r="37" spans="1:9" x14ac:dyDescent="0.25">
      <c r="A37" s="59"/>
      <c r="B37" s="60"/>
      <c r="C37" s="34"/>
      <c r="D37" s="34"/>
      <c r="E37" s="63"/>
      <c r="F37" s="35"/>
      <c r="G37" s="26"/>
      <c r="H37" s="63"/>
      <c r="I37" s="37"/>
    </row>
    <row r="38" spans="1:9" x14ac:dyDescent="0.25">
      <c r="A38" s="59"/>
      <c r="B38" s="60"/>
      <c r="C38" s="34"/>
      <c r="D38" s="34"/>
      <c r="E38" s="63"/>
      <c r="F38" s="35"/>
      <c r="G38" s="26"/>
      <c r="H38" s="63"/>
      <c r="I38" s="37"/>
    </row>
    <row r="39" spans="1:9" x14ac:dyDescent="0.25">
      <c r="A39" s="59"/>
      <c r="B39" s="60"/>
      <c r="C39" s="34"/>
      <c r="D39" s="34"/>
      <c r="E39" s="63"/>
      <c r="F39" s="35"/>
      <c r="G39" s="26"/>
      <c r="H39" s="63"/>
      <c r="I39" s="37"/>
    </row>
    <row r="40" spans="1:9" x14ac:dyDescent="0.25">
      <c r="A40" s="59"/>
      <c r="B40" s="60"/>
      <c r="C40" s="34"/>
      <c r="D40" s="34"/>
      <c r="E40" s="63"/>
      <c r="F40" s="35"/>
      <c r="G40" s="26"/>
      <c r="H40" s="63"/>
      <c r="I40" s="37"/>
    </row>
    <row r="41" spans="1:9" x14ac:dyDescent="0.25">
      <c r="A41" s="59"/>
      <c r="B41" s="60"/>
      <c r="C41" s="34"/>
      <c r="D41" s="34"/>
      <c r="E41" s="63"/>
      <c r="F41" s="35"/>
      <c r="G41" s="26"/>
      <c r="H41" s="63"/>
      <c r="I41" s="37"/>
    </row>
    <row r="42" spans="1:9" x14ac:dyDescent="0.25">
      <c r="A42" s="59"/>
      <c r="B42" s="60"/>
      <c r="C42" s="34"/>
      <c r="D42" s="34"/>
      <c r="E42" s="63"/>
      <c r="F42" s="35"/>
      <c r="G42" s="26"/>
      <c r="H42" s="63"/>
      <c r="I42" s="37"/>
    </row>
    <row r="43" spans="1:9" x14ac:dyDescent="0.25">
      <c r="A43" s="59"/>
      <c r="B43" s="60"/>
      <c r="C43" s="34"/>
      <c r="D43" s="34"/>
      <c r="E43" s="63"/>
      <c r="F43" s="35"/>
      <c r="G43" s="26"/>
      <c r="H43" s="63"/>
      <c r="I43" s="37"/>
    </row>
    <row r="44" spans="1:9" x14ac:dyDescent="0.25">
      <c r="A44" s="59"/>
      <c r="B44" s="60"/>
      <c r="C44" s="34"/>
      <c r="D44" s="34"/>
      <c r="E44" s="63"/>
      <c r="F44" s="35"/>
      <c r="G44" s="26"/>
      <c r="H44" s="63"/>
      <c r="I44" s="37"/>
    </row>
    <row r="45" spans="1:9" x14ac:dyDescent="0.25">
      <c r="A45" s="59"/>
      <c r="B45" s="60"/>
      <c r="C45" s="34"/>
      <c r="D45" s="34"/>
      <c r="E45" s="63"/>
      <c r="F45" s="35"/>
      <c r="G45" s="26"/>
      <c r="H45" s="63"/>
      <c r="I45" s="37"/>
    </row>
    <row r="46" spans="1:9" x14ac:dyDescent="0.25">
      <c r="A46" s="59"/>
      <c r="B46" s="60"/>
      <c r="C46" s="34"/>
      <c r="D46" s="34"/>
      <c r="E46" s="63"/>
      <c r="F46" s="35"/>
      <c r="G46" s="26"/>
      <c r="H46" s="63"/>
      <c r="I46" s="37"/>
    </row>
    <row r="47" spans="1:9" x14ac:dyDescent="0.25">
      <c r="A47" s="59"/>
      <c r="B47" s="60"/>
      <c r="C47" s="34"/>
      <c r="D47" s="34"/>
      <c r="E47" s="63"/>
      <c r="F47" s="35"/>
      <c r="G47" s="26"/>
      <c r="H47" s="63"/>
      <c r="I47" s="37"/>
    </row>
    <row r="48" spans="1:9" x14ac:dyDescent="0.25">
      <c r="A48" s="59"/>
      <c r="B48" s="60"/>
      <c r="C48" s="34"/>
      <c r="D48" s="34"/>
      <c r="E48" s="63"/>
      <c r="F48" s="35"/>
      <c r="G48" s="26"/>
      <c r="H48" s="63"/>
      <c r="I48" s="37"/>
    </row>
    <row r="49" spans="1:9" x14ac:dyDescent="0.25">
      <c r="A49" s="59"/>
      <c r="B49" s="60"/>
      <c r="C49" s="34"/>
      <c r="D49" s="34"/>
      <c r="E49" s="63"/>
      <c r="F49" s="35"/>
      <c r="G49" s="26"/>
      <c r="H49" s="63"/>
      <c r="I49" s="37"/>
    </row>
    <row r="50" spans="1:9" x14ac:dyDescent="0.25">
      <c r="A50" s="59"/>
      <c r="B50" s="60"/>
      <c r="C50" s="34"/>
      <c r="D50" s="34"/>
      <c r="E50" s="63"/>
      <c r="F50" s="35"/>
      <c r="G50" s="26"/>
      <c r="H50" s="63"/>
      <c r="I50" s="37"/>
    </row>
    <row r="51" spans="1:9" x14ac:dyDescent="0.25">
      <c r="A51" s="59"/>
      <c r="B51" s="60"/>
      <c r="C51" s="34"/>
      <c r="D51" s="34"/>
      <c r="E51" s="63"/>
      <c r="F51" s="35"/>
      <c r="G51" s="26"/>
      <c r="H51" s="63"/>
      <c r="I51" s="37"/>
    </row>
    <row r="52" spans="1:9" x14ac:dyDescent="0.25">
      <c r="A52" s="59"/>
      <c r="B52" s="60"/>
      <c r="C52" s="34"/>
      <c r="D52" s="34"/>
      <c r="E52" s="63"/>
      <c r="F52" s="35"/>
      <c r="G52" s="26"/>
      <c r="H52" s="63"/>
      <c r="I52" s="37"/>
    </row>
    <row r="53" spans="1:9" x14ac:dyDescent="0.25">
      <c r="A53" s="59"/>
      <c r="B53" s="60"/>
      <c r="C53" s="34"/>
      <c r="D53" s="34"/>
      <c r="E53" s="63"/>
      <c r="F53" s="35"/>
      <c r="G53" s="26"/>
      <c r="H53" s="63"/>
      <c r="I53" s="37"/>
    </row>
    <row r="54" spans="1:9" x14ac:dyDescent="0.25">
      <c r="A54" s="59"/>
      <c r="B54" s="60"/>
      <c r="C54" s="34"/>
      <c r="D54" s="34"/>
      <c r="E54" s="63"/>
      <c r="F54" s="35"/>
      <c r="G54" s="26"/>
      <c r="H54" s="63"/>
      <c r="I54" s="37"/>
    </row>
    <row r="55" spans="1:9" x14ac:dyDescent="0.25">
      <c r="A55" s="59"/>
      <c r="B55" s="60"/>
      <c r="C55" s="34"/>
      <c r="D55" s="34"/>
      <c r="E55" s="63"/>
      <c r="F55" s="35"/>
      <c r="G55" s="26"/>
      <c r="H55" s="63"/>
      <c r="I55" s="37"/>
    </row>
    <row r="56" spans="1:9" x14ac:dyDescent="0.25">
      <c r="A56" s="59"/>
      <c r="B56" s="60"/>
      <c r="C56" s="34"/>
      <c r="D56" s="34"/>
      <c r="E56" s="63"/>
      <c r="F56" s="35"/>
      <c r="G56" s="26"/>
      <c r="H56" s="63"/>
      <c r="I56" s="37"/>
    </row>
    <row r="57" spans="1:9" x14ac:dyDescent="0.25">
      <c r="A57" s="59"/>
      <c r="B57" s="60"/>
      <c r="C57" s="34"/>
      <c r="D57" s="34"/>
      <c r="E57" s="63"/>
      <c r="F57" s="35"/>
      <c r="G57" s="26"/>
      <c r="H57" s="63"/>
      <c r="I57" s="37"/>
    </row>
    <row r="58" spans="1:9" x14ac:dyDescent="0.25">
      <c r="A58" s="59"/>
      <c r="B58" s="60"/>
      <c r="C58" s="34"/>
      <c r="D58" s="34"/>
      <c r="E58" s="63"/>
      <c r="F58" s="35"/>
      <c r="G58" s="26"/>
      <c r="H58" s="63"/>
      <c r="I58" s="37"/>
    </row>
    <row r="59" spans="1:9" x14ac:dyDescent="0.25">
      <c r="A59" s="59"/>
      <c r="B59" s="60"/>
      <c r="C59" s="34"/>
      <c r="D59" s="34"/>
      <c r="E59" s="63"/>
      <c r="F59" s="35"/>
      <c r="G59" s="26"/>
      <c r="H59" s="63"/>
      <c r="I59" s="37"/>
    </row>
    <row r="60" spans="1:9" x14ac:dyDescent="0.25">
      <c r="A60" s="59"/>
      <c r="B60" s="60"/>
      <c r="C60" s="34"/>
      <c r="D60" s="34"/>
      <c r="E60" s="63"/>
      <c r="F60" s="35"/>
      <c r="G60" s="26"/>
      <c r="H60" s="63"/>
      <c r="I60" s="37"/>
    </row>
    <row r="61" spans="1:9" x14ac:dyDescent="0.25">
      <c r="A61" s="59"/>
      <c r="B61" s="60"/>
      <c r="C61" s="34"/>
      <c r="D61" s="34"/>
      <c r="E61" s="63"/>
      <c r="F61" s="35"/>
      <c r="G61" s="26"/>
      <c r="H61" s="63"/>
      <c r="I61" s="37"/>
    </row>
    <row r="62" spans="1:9" x14ac:dyDescent="0.25">
      <c r="A62" s="59"/>
      <c r="B62" s="60"/>
      <c r="C62" s="34"/>
      <c r="D62" s="34"/>
      <c r="E62" s="63"/>
      <c r="F62" s="35"/>
      <c r="G62" s="26"/>
      <c r="H62" s="63"/>
      <c r="I62" s="37"/>
    </row>
    <row r="63" spans="1:9" x14ac:dyDescent="0.25">
      <c r="A63" s="59"/>
      <c r="B63" s="60"/>
      <c r="C63" s="34"/>
      <c r="D63" s="34"/>
      <c r="E63" s="63"/>
      <c r="F63" s="35"/>
      <c r="G63" s="26"/>
      <c r="H63" s="63"/>
      <c r="I63" s="37"/>
    </row>
    <row r="64" spans="1:9" x14ac:dyDescent="0.25">
      <c r="A64" s="59"/>
      <c r="B64" s="60"/>
      <c r="C64" s="34"/>
      <c r="D64" s="34"/>
      <c r="E64" s="63"/>
      <c r="F64" s="35"/>
      <c r="G64" s="26"/>
      <c r="H64" s="63"/>
      <c r="I64" s="37"/>
    </row>
    <row r="65" spans="1:9" x14ac:dyDescent="0.25">
      <c r="A65" s="59"/>
      <c r="B65" s="60"/>
      <c r="C65" s="34"/>
      <c r="D65" s="34"/>
      <c r="E65" s="63"/>
      <c r="F65" s="35"/>
      <c r="G65" s="26"/>
      <c r="H65" s="63"/>
      <c r="I65" s="37"/>
    </row>
    <row r="66" spans="1:9" x14ac:dyDescent="0.25">
      <c r="A66" s="59"/>
      <c r="B66" s="60"/>
      <c r="C66" s="34"/>
      <c r="D66" s="34"/>
      <c r="E66" s="63"/>
      <c r="F66" s="35"/>
      <c r="G66" s="26"/>
      <c r="H66" s="63"/>
      <c r="I66" s="37"/>
    </row>
    <row r="67" spans="1:9" x14ac:dyDescent="0.25">
      <c r="A67" s="59"/>
      <c r="B67" s="60"/>
      <c r="C67" s="34"/>
      <c r="D67" s="34"/>
      <c r="E67" s="63"/>
      <c r="F67" s="35"/>
      <c r="G67" s="26"/>
      <c r="H67" s="63"/>
      <c r="I67" s="37"/>
    </row>
    <row r="68" spans="1:9" x14ac:dyDescent="0.25">
      <c r="A68" s="59"/>
      <c r="B68" s="60"/>
      <c r="C68" s="34"/>
      <c r="D68" s="34"/>
      <c r="E68" s="63"/>
      <c r="F68" s="35"/>
      <c r="G68" s="26"/>
      <c r="H68" s="63"/>
      <c r="I68" s="37"/>
    </row>
    <row r="69" spans="1:9" x14ac:dyDescent="0.25">
      <c r="A69" s="59"/>
      <c r="B69" s="60"/>
      <c r="C69" s="34"/>
      <c r="D69" s="34"/>
      <c r="E69" s="63"/>
      <c r="F69" s="35"/>
      <c r="G69" s="26"/>
      <c r="H69" s="63"/>
      <c r="I69" s="37"/>
    </row>
    <row r="70" spans="1:9" x14ac:dyDescent="0.25">
      <c r="A70" s="59"/>
      <c r="B70" s="60"/>
      <c r="C70" s="34"/>
      <c r="D70" s="34"/>
      <c r="E70" s="63"/>
      <c r="F70" s="35"/>
      <c r="G70" s="26"/>
      <c r="H70" s="63"/>
      <c r="I70" s="37"/>
    </row>
    <row r="71" spans="1:9" x14ac:dyDescent="0.25">
      <c r="A71" s="59"/>
      <c r="B71" s="60"/>
      <c r="C71" s="34"/>
      <c r="D71" s="34"/>
      <c r="E71" s="63"/>
      <c r="F71" s="35"/>
      <c r="G71" s="26"/>
      <c r="H71" s="63"/>
      <c r="I71" s="37"/>
    </row>
    <row r="72" spans="1:9" x14ac:dyDescent="0.25">
      <c r="A72" s="59"/>
      <c r="B72" s="60"/>
      <c r="C72" s="34"/>
      <c r="D72" s="34"/>
      <c r="E72" s="63"/>
      <c r="F72" s="35"/>
      <c r="G72" s="26"/>
      <c r="H72" s="63"/>
      <c r="I72" s="37"/>
    </row>
    <row r="73" spans="1:9" x14ac:dyDescent="0.25">
      <c r="A73" s="59"/>
      <c r="B73" s="60"/>
      <c r="C73" s="34"/>
      <c r="D73" s="34"/>
      <c r="E73" s="63"/>
      <c r="F73" s="35"/>
      <c r="G73" s="26"/>
      <c r="H73" s="63"/>
      <c r="I73" s="37"/>
    </row>
    <row r="74" spans="1:9" x14ac:dyDescent="0.25">
      <c r="A74" s="59"/>
      <c r="B74" s="60"/>
      <c r="C74" s="34"/>
      <c r="D74" s="34"/>
      <c r="E74" s="63"/>
      <c r="F74" s="35"/>
      <c r="G74" s="26"/>
      <c r="H74" s="63"/>
      <c r="I74" s="37"/>
    </row>
    <row r="75" spans="1:9" x14ac:dyDescent="0.25">
      <c r="A75" s="59"/>
      <c r="B75" s="60"/>
      <c r="C75" s="34"/>
      <c r="D75" s="34"/>
      <c r="E75" s="63"/>
      <c r="F75" s="35"/>
      <c r="G75" s="26"/>
      <c r="H75" s="63"/>
      <c r="I75" s="37"/>
    </row>
    <row r="76" spans="1:9" x14ac:dyDescent="0.25">
      <c r="A76" s="59"/>
      <c r="B76" s="60"/>
      <c r="C76" s="34"/>
      <c r="D76" s="34"/>
      <c r="E76" s="63"/>
      <c r="F76" s="35"/>
      <c r="G76" s="26"/>
      <c r="H76" s="63"/>
      <c r="I76" s="37"/>
    </row>
    <row r="77" spans="1:9" x14ac:dyDescent="0.25">
      <c r="A77" s="59"/>
      <c r="B77" s="60"/>
      <c r="C77" s="34"/>
      <c r="D77" s="34"/>
      <c r="E77" s="63"/>
      <c r="F77" s="35"/>
      <c r="G77" s="26"/>
      <c r="H77" s="63"/>
      <c r="I77" s="37"/>
    </row>
    <row r="78" spans="1:9" x14ac:dyDescent="0.25">
      <c r="A78" s="59"/>
      <c r="B78" s="60"/>
      <c r="C78" s="34"/>
      <c r="D78" s="34"/>
      <c r="E78" s="63"/>
      <c r="F78" s="35"/>
      <c r="G78" s="26"/>
      <c r="H78" s="63"/>
      <c r="I78" s="37"/>
    </row>
    <row r="79" spans="1:9" x14ac:dyDescent="0.25">
      <c r="A79" s="59"/>
      <c r="B79" s="60"/>
      <c r="C79" s="34"/>
      <c r="D79" s="34"/>
      <c r="E79" s="63"/>
      <c r="F79" s="35"/>
      <c r="G79" s="26"/>
      <c r="H79" s="63"/>
      <c r="I79" s="37"/>
    </row>
    <row r="80" spans="1:9" x14ac:dyDescent="0.25">
      <c r="A80" s="59"/>
      <c r="B80" s="60"/>
      <c r="C80" s="34"/>
      <c r="D80" s="34"/>
      <c r="E80" s="63"/>
      <c r="F80" s="35"/>
      <c r="G80" s="26"/>
      <c r="H80" s="63"/>
      <c r="I80" s="37"/>
    </row>
    <row r="81" spans="1:9" x14ac:dyDescent="0.25">
      <c r="A81" s="59"/>
      <c r="B81" s="60"/>
      <c r="C81" s="34"/>
      <c r="D81" s="34"/>
      <c r="E81" s="63"/>
      <c r="F81" s="35"/>
      <c r="G81" s="26"/>
      <c r="H81" s="63"/>
      <c r="I81" s="37"/>
    </row>
    <row r="82" spans="1:9" x14ac:dyDescent="0.25">
      <c r="A82" s="59"/>
      <c r="B82" s="60"/>
      <c r="C82" s="34"/>
      <c r="D82" s="34"/>
      <c r="E82" s="63"/>
      <c r="F82" s="35"/>
      <c r="G82" s="26"/>
      <c r="H82" s="63"/>
      <c r="I82" s="37"/>
    </row>
    <row r="83" spans="1:9" x14ac:dyDescent="0.25">
      <c r="A83" s="59"/>
      <c r="B83" s="60"/>
      <c r="C83" s="34"/>
      <c r="D83" s="34"/>
      <c r="E83" s="63"/>
      <c r="F83" s="35"/>
      <c r="G83" s="26"/>
      <c r="H83" s="63"/>
      <c r="I83" s="37"/>
    </row>
    <row r="84" spans="1:9" x14ac:dyDescent="0.25">
      <c r="A84" s="59"/>
      <c r="B84" s="60"/>
      <c r="C84" s="34"/>
      <c r="D84" s="34"/>
      <c r="E84" s="63"/>
      <c r="F84" s="35"/>
      <c r="G84" s="26"/>
      <c r="H84" s="63"/>
      <c r="I84" s="37"/>
    </row>
    <row r="85" spans="1:9" x14ac:dyDescent="0.25">
      <c r="A85" s="59"/>
      <c r="B85" s="60"/>
      <c r="C85" s="34"/>
      <c r="D85" s="34"/>
      <c r="E85" s="63"/>
      <c r="F85" s="35"/>
      <c r="G85" s="26"/>
      <c r="H85" s="63"/>
      <c r="I85" s="37"/>
    </row>
    <row r="86" spans="1:9" x14ac:dyDescent="0.25">
      <c r="A86" s="59"/>
      <c r="B86" s="60"/>
      <c r="C86" s="34"/>
      <c r="D86" s="34"/>
      <c r="E86" s="63"/>
      <c r="F86" s="35"/>
      <c r="G86" s="26"/>
      <c r="H86" s="63"/>
      <c r="I86" s="37"/>
    </row>
    <row r="87" spans="1:9" x14ac:dyDescent="0.25">
      <c r="A87" s="59"/>
      <c r="B87" s="60"/>
      <c r="C87" s="34"/>
      <c r="D87" s="34"/>
      <c r="E87" s="63"/>
      <c r="F87" s="35"/>
      <c r="G87" s="26"/>
      <c r="H87" s="63"/>
      <c r="I87" s="37"/>
    </row>
    <row r="88" spans="1:9" x14ac:dyDescent="0.25">
      <c r="A88" s="59"/>
      <c r="B88" s="60"/>
      <c r="C88" s="34"/>
      <c r="D88" s="34"/>
      <c r="E88" s="63"/>
      <c r="F88" s="35"/>
      <c r="G88" s="26"/>
      <c r="H88" s="63"/>
      <c r="I88" s="37"/>
    </row>
    <row r="89" spans="1:9" x14ac:dyDescent="0.25">
      <c r="A89" s="59"/>
      <c r="B89" s="60"/>
      <c r="C89" s="34"/>
      <c r="D89" s="34"/>
      <c r="E89" s="63"/>
      <c r="F89" s="35"/>
      <c r="G89" s="26"/>
      <c r="H89" s="63"/>
      <c r="I89" s="37"/>
    </row>
    <row r="90" spans="1:9" x14ac:dyDescent="0.25">
      <c r="A90" s="59"/>
      <c r="B90" s="60"/>
      <c r="C90" s="34"/>
      <c r="D90" s="34"/>
      <c r="E90" s="63"/>
      <c r="F90" s="35"/>
      <c r="G90" s="26"/>
      <c r="H90" s="63"/>
      <c r="I90" s="37"/>
    </row>
    <row r="91" spans="1:9" x14ac:dyDescent="0.25">
      <c r="A91" s="59"/>
      <c r="B91" s="60"/>
      <c r="C91" s="34"/>
      <c r="D91" s="34"/>
      <c r="E91" s="63"/>
      <c r="F91" s="35"/>
      <c r="G91" s="26"/>
      <c r="H91" s="63"/>
      <c r="I91" s="37"/>
    </row>
    <row r="92" spans="1:9" x14ac:dyDescent="0.25">
      <c r="A92" s="59"/>
      <c r="B92" s="60"/>
      <c r="C92" s="34"/>
      <c r="D92" s="34"/>
      <c r="E92" s="63"/>
      <c r="F92" s="35"/>
      <c r="G92" s="26"/>
      <c r="H92" s="63"/>
      <c r="I92" s="37"/>
    </row>
    <row r="93" spans="1:9" x14ac:dyDescent="0.25">
      <c r="A93" s="59"/>
      <c r="B93" s="60"/>
      <c r="C93" s="34"/>
      <c r="D93" s="34"/>
      <c r="E93" s="63"/>
      <c r="F93" s="35"/>
      <c r="G93" s="26"/>
      <c r="H93" s="63"/>
      <c r="I93" s="37"/>
    </row>
    <row r="94" spans="1:9" x14ac:dyDescent="0.25">
      <c r="A94" s="59"/>
      <c r="B94" s="60"/>
      <c r="C94" s="34"/>
      <c r="D94" s="34"/>
      <c r="E94" s="63"/>
      <c r="F94" s="35"/>
      <c r="G94" s="26"/>
      <c r="H94" s="63"/>
      <c r="I94" s="37"/>
    </row>
    <row r="95" spans="1:9" x14ac:dyDescent="0.25">
      <c r="A95" s="59"/>
      <c r="B95" s="60"/>
      <c r="C95" s="34"/>
      <c r="D95" s="34"/>
      <c r="E95" s="63"/>
      <c r="F95" s="35"/>
      <c r="G95" s="26"/>
      <c r="H95" s="63"/>
      <c r="I95" s="37"/>
    </row>
    <row r="96" spans="1:9" x14ac:dyDescent="0.25">
      <c r="A96" s="59"/>
      <c r="B96" s="60"/>
      <c r="C96" s="34"/>
      <c r="D96" s="34"/>
      <c r="E96" s="63"/>
      <c r="F96" s="35"/>
      <c r="G96" s="26"/>
      <c r="H96" s="63"/>
      <c r="I96" s="37"/>
    </row>
    <row r="97" spans="1:9" x14ac:dyDescent="0.25">
      <c r="A97" s="59"/>
      <c r="B97" s="60"/>
      <c r="C97" s="34"/>
      <c r="D97" s="34"/>
      <c r="E97" s="63"/>
      <c r="F97" s="35"/>
      <c r="G97" s="26"/>
      <c r="H97" s="63"/>
      <c r="I97" s="37"/>
    </row>
    <row r="98" spans="1:9" x14ac:dyDescent="0.25">
      <c r="A98" s="59"/>
      <c r="B98" s="60"/>
      <c r="C98" s="34"/>
      <c r="D98" s="34"/>
      <c r="E98" s="63"/>
      <c r="F98" s="35"/>
      <c r="G98" s="26"/>
      <c r="H98" s="63"/>
      <c r="I98" s="37"/>
    </row>
    <row r="99" spans="1:9" x14ac:dyDescent="0.25">
      <c r="A99" s="59"/>
      <c r="B99" s="60"/>
      <c r="C99" s="34"/>
      <c r="D99" s="34"/>
      <c r="E99" s="63"/>
      <c r="F99" s="35"/>
      <c r="G99" s="26"/>
      <c r="H99" s="63"/>
      <c r="I99" s="37"/>
    </row>
    <row r="100" spans="1:9" x14ac:dyDescent="0.25">
      <c r="A100" s="59"/>
      <c r="B100" s="60"/>
      <c r="C100" s="34"/>
      <c r="D100" s="34"/>
      <c r="E100" s="63"/>
      <c r="F100" s="35"/>
      <c r="G100" s="26"/>
      <c r="H100" s="63"/>
      <c r="I100" s="37"/>
    </row>
    <row r="101" spans="1:9" x14ac:dyDescent="0.25">
      <c r="A101" s="59"/>
      <c r="B101" s="60"/>
      <c r="C101" s="34"/>
      <c r="D101" s="34"/>
      <c r="E101" s="63"/>
      <c r="F101" s="35"/>
      <c r="G101" s="26"/>
      <c r="H101" s="63"/>
      <c r="I101" s="37"/>
    </row>
    <row r="102" spans="1:9" x14ac:dyDescent="0.25">
      <c r="A102" s="59"/>
      <c r="B102" s="60"/>
      <c r="C102" s="34"/>
      <c r="D102" s="34"/>
      <c r="E102" s="63"/>
      <c r="F102" s="35"/>
      <c r="G102" s="26"/>
      <c r="H102" s="63"/>
      <c r="I102" s="37"/>
    </row>
    <row r="103" spans="1:9" x14ac:dyDescent="0.25">
      <c r="A103" s="59"/>
      <c r="B103" s="60"/>
      <c r="C103" s="34"/>
      <c r="D103" s="34"/>
      <c r="E103" s="63"/>
      <c r="F103" s="35"/>
      <c r="G103" s="26"/>
      <c r="H103" s="63"/>
      <c r="I103" s="37"/>
    </row>
    <row r="104" spans="1:9" x14ac:dyDescent="0.25">
      <c r="A104" s="59"/>
      <c r="B104" s="60"/>
      <c r="C104" s="34"/>
      <c r="D104" s="34"/>
      <c r="E104" s="63"/>
      <c r="F104" s="35"/>
      <c r="G104" s="26"/>
      <c r="H104" s="63"/>
      <c r="I104" s="37"/>
    </row>
    <row r="105" spans="1:9" x14ac:dyDescent="0.25">
      <c r="A105" s="59"/>
      <c r="B105" s="60"/>
      <c r="C105" s="34"/>
      <c r="D105" s="34"/>
      <c r="E105" s="63"/>
      <c r="F105" s="35"/>
      <c r="G105" s="26"/>
      <c r="H105" s="63"/>
      <c r="I105" s="37"/>
    </row>
    <row r="106" spans="1:9" x14ac:dyDescent="0.25">
      <c r="A106" s="59"/>
      <c r="B106" s="60"/>
      <c r="C106" s="34"/>
      <c r="D106" s="34"/>
      <c r="E106" s="63"/>
      <c r="F106" s="35"/>
      <c r="G106" s="26"/>
      <c r="H106" s="63"/>
      <c r="I106" s="37"/>
    </row>
    <row r="107" spans="1:9" x14ac:dyDescent="0.25">
      <c r="A107" s="59"/>
      <c r="B107" s="60"/>
      <c r="C107" s="34"/>
      <c r="D107" s="34"/>
      <c r="E107" s="63"/>
      <c r="F107" s="35"/>
      <c r="G107" s="26"/>
      <c r="H107" s="63"/>
      <c r="I107" s="37"/>
    </row>
    <row r="108" spans="1:9" x14ac:dyDescent="0.25">
      <c r="A108" s="59"/>
      <c r="B108" s="60"/>
      <c r="C108" s="34"/>
      <c r="D108" s="34"/>
      <c r="E108" s="63"/>
      <c r="F108" s="35"/>
      <c r="G108" s="26"/>
      <c r="H108" s="63"/>
      <c r="I108" s="37"/>
    </row>
    <row r="109" spans="1:9" x14ac:dyDescent="0.25">
      <c r="A109" s="59"/>
      <c r="B109" s="60"/>
      <c r="C109" s="34"/>
      <c r="D109" s="34"/>
      <c r="E109" s="63"/>
      <c r="F109" s="35"/>
      <c r="G109" s="26"/>
      <c r="H109" s="63"/>
      <c r="I109" s="37"/>
    </row>
    <row r="110" spans="1:9" x14ac:dyDescent="0.25">
      <c r="A110" s="59"/>
      <c r="B110" s="60"/>
      <c r="C110" s="34"/>
      <c r="D110" s="34"/>
      <c r="E110" s="63"/>
      <c r="F110" s="35"/>
      <c r="G110" s="26"/>
      <c r="H110" s="63"/>
      <c r="I110" s="37"/>
    </row>
    <row r="111" spans="1:9" x14ac:dyDescent="0.25">
      <c r="A111" s="59"/>
      <c r="B111" s="60"/>
      <c r="C111" s="34"/>
      <c r="D111" s="34"/>
      <c r="E111" s="63"/>
      <c r="F111" s="35"/>
      <c r="G111" s="26"/>
      <c r="H111" s="63"/>
      <c r="I111" s="37"/>
    </row>
    <row r="112" spans="1:9" x14ac:dyDescent="0.25">
      <c r="A112" s="59"/>
      <c r="B112" s="60"/>
      <c r="C112" s="34"/>
      <c r="D112" s="34"/>
      <c r="E112" s="63"/>
      <c r="F112" s="35"/>
      <c r="G112" s="26"/>
      <c r="H112" s="63"/>
      <c r="I112" s="37"/>
    </row>
    <row r="113" spans="1:9" x14ac:dyDescent="0.25">
      <c r="A113" s="59"/>
      <c r="B113" s="60"/>
      <c r="C113" s="34"/>
      <c r="D113" s="34"/>
      <c r="E113" s="63"/>
      <c r="F113" s="35"/>
      <c r="G113" s="26"/>
      <c r="H113" s="63"/>
      <c r="I113" s="37"/>
    </row>
    <row r="114" spans="1:9" x14ac:dyDescent="0.25">
      <c r="A114" s="59"/>
      <c r="B114" s="60"/>
      <c r="C114" s="34"/>
      <c r="D114" s="34"/>
      <c r="E114" s="63"/>
      <c r="F114" s="35"/>
      <c r="G114" s="26"/>
      <c r="H114" s="63"/>
      <c r="I114" s="37"/>
    </row>
    <row r="115" spans="1:9" x14ac:dyDescent="0.25">
      <c r="A115" s="59"/>
      <c r="B115" s="60"/>
      <c r="C115" s="34"/>
      <c r="D115" s="34"/>
      <c r="E115" s="63"/>
      <c r="F115" s="35"/>
      <c r="G115" s="26"/>
      <c r="H115" s="63"/>
      <c r="I115" s="37"/>
    </row>
    <row r="116" spans="1:9" x14ac:dyDescent="0.25">
      <c r="A116" s="59"/>
      <c r="B116" s="60"/>
      <c r="C116" s="34"/>
      <c r="D116" s="34"/>
      <c r="E116" s="63"/>
      <c r="F116" s="35"/>
      <c r="G116" s="26"/>
      <c r="H116" s="63"/>
      <c r="I116" s="37"/>
    </row>
    <row r="117" spans="1:9" x14ac:dyDescent="0.25">
      <c r="A117" s="59"/>
      <c r="B117" s="60"/>
      <c r="C117" s="34"/>
      <c r="D117" s="34"/>
      <c r="E117" s="63"/>
      <c r="F117" s="35"/>
      <c r="G117" s="26"/>
      <c r="H117" s="63"/>
      <c r="I117" s="37"/>
    </row>
    <row r="118" spans="1:9" x14ac:dyDescent="0.25">
      <c r="A118" s="59"/>
      <c r="B118" s="60"/>
      <c r="C118" s="34"/>
      <c r="D118" s="34"/>
      <c r="E118" s="63"/>
      <c r="F118" s="35"/>
      <c r="G118" s="26"/>
      <c r="H118" s="63"/>
      <c r="I118" s="37"/>
    </row>
    <row r="119" spans="1:9" x14ac:dyDescent="0.25">
      <c r="A119" s="59"/>
      <c r="B119" s="60"/>
      <c r="C119" s="34"/>
      <c r="D119" s="34"/>
      <c r="E119" s="63"/>
      <c r="F119" s="35"/>
      <c r="G119" s="26"/>
      <c r="H119" s="63"/>
      <c r="I119" s="37"/>
    </row>
    <row r="120" spans="1:9" x14ac:dyDescent="0.25">
      <c r="A120" s="59"/>
      <c r="B120" s="60"/>
      <c r="C120" s="34"/>
      <c r="D120" s="34"/>
      <c r="E120" s="63"/>
      <c r="F120" s="35"/>
      <c r="G120" s="26"/>
      <c r="H120" s="63"/>
      <c r="I120" s="37"/>
    </row>
    <row r="121" spans="1:9" x14ac:dyDescent="0.25">
      <c r="A121" s="59"/>
      <c r="B121" s="60"/>
      <c r="C121" s="34"/>
      <c r="D121" s="34"/>
      <c r="E121" s="63"/>
      <c r="F121" s="35"/>
      <c r="G121" s="26"/>
      <c r="H121" s="63"/>
      <c r="I121" s="37"/>
    </row>
    <row r="122" spans="1:9" x14ac:dyDescent="0.25">
      <c r="A122" s="59"/>
      <c r="B122" s="60"/>
      <c r="C122" s="34"/>
      <c r="D122" s="34"/>
      <c r="E122" s="63"/>
      <c r="F122" s="35"/>
      <c r="G122" s="26"/>
      <c r="H122" s="63"/>
      <c r="I122" s="37"/>
    </row>
    <row r="123" spans="1:9" x14ac:dyDescent="0.25">
      <c r="A123" s="59"/>
      <c r="B123" s="60"/>
      <c r="C123" s="34"/>
      <c r="D123" s="34"/>
      <c r="E123" s="63"/>
      <c r="F123" s="35"/>
      <c r="G123" s="26"/>
      <c r="H123" s="63"/>
      <c r="I123" s="37"/>
    </row>
    <row r="124" spans="1:9" x14ac:dyDescent="0.25">
      <c r="A124" s="59"/>
      <c r="B124" s="60"/>
      <c r="C124" s="34"/>
      <c r="D124" s="34"/>
      <c r="E124" s="63"/>
      <c r="F124" s="35"/>
      <c r="G124" s="26"/>
      <c r="H124" s="63"/>
      <c r="I124" s="37"/>
    </row>
    <row r="125" spans="1:9" x14ac:dyDescent="0.25">
      <c r="A125" s="59"/>
      <c r="B125" s="60"/>
      <c r="C125" s="34"/>
      <c r="D125" s="34"/>
      <c r="E125" s="63"/>
      <c r="F125" s="35"/>
      <c r="G125" s="26"/>
      <c r="H125" s="63"/>
      <c r="I125" s="37"/>
    </row>
    <row r="126" spans="1:9" x14ac:dyDescent="0.25">
      <c r="A126" s="59"/>
      <c r="B126" s="60"/>
      <c r="C126" s="34"/>
      <c r="D126" s="34"/>
      <c r="E126" s="63"/>
      <c r="F126" s="35"/>
      <c r="G126" s="26"/>
      <c r="H126" s="63"/>
      <c r="I126" s="37"/>
    </row>
    <row r="127" spans="1:9" x14ac:dyDescent="0.25">
      <c r="A127" s="59"/>
      <c r="B127" s="60"/>
      <c r="C127" s="34"/>
      <c r="D127" s="34"/>
      <c r="E127" s="63"/>
      <c r="F127" s="35"/>
      <c r="G127" s="26"/>
      <c r="H127" s="63"/>
      <c r="I127" s="37"/>
    </row>
    <row r="128" spans="1:9" x14ac:dyDescent="0.25">
      <c r="A128" s="59"/>
      <c r="B128" s="60"/>
      <c r="C128" s="34"/>
      <c r="D128" s="34"/>
      <c r="E128" s="63"/>
      <c r="F128" s="35"/>
      <c r="G128" s="26"/>
      <c r="H128" s="63"/>
      <c r="I128" s="37"/>
    </row>
    <row r="129" spans="1:9" x14ac:dyDescent="0.25">
      <c r="A129" s="59"/>
      <c r="B129" s="60"/>
      <c r="C129" s="34"/>
      <c r="D129" s="34"/>
      <c r="E129" s="63"/>
      <c r="F129" s="35"/>
      <c r="G129" s="26"/>
      <c r="H129" s="63"/>
      <c r="I129" s="37"/>
    </row>
    <row r="130" spans="1:9" x14ac:dyDescent="0.25">
      <c r="A130" s="59"/>
      <c r="B130" s="60"/>
      <c r="C130" s="34"/>
      <c r="D130" s="34"/>
      <c r="E130" s="63"/>
      <c r="F130" s="35"/>
      <c r="G130" s="26"/>
      <c r="H130" s="63"/>
      <c r="I130" s="37"/>
    </row>
    <row r="131" spans="1:9" x14ac:dyDescent="0.25">
      <c r="A131" s="59"/>
      <c r="B131" s="60"/>
      <c r="C131" s="34"/>
      <c r="D131" s="34"/>
      <c r="E131" s="63"/>
      <c r="F131" s="35"/>
      <c r="G131" s="26"/>
      <c r="H131" s="63"/>
      <c r="I131" s="37"/>
    </row>
    <row r="132" spans="1:9" x14ac:dyDescent="0.25">
      <c r="A132" s="59"/>
      <c r="B132" s="60"/>
      <c r="C132" s="34"/>
      <c r="D132" s="34"/>
      <c r="E132" s="63"/>
      <c r="F132" s="35"/>
      <c r="G132" s="26"/>
      <c r="H132" s="63"/>
      <c r="I132" s="37"/>
    </row>
    <row r="133" spans="1:9" x14ac:dyDescent="0.25">
      <c r="A133" s="59"/>
      <c r="B133" s="60"/>
      <c r="C133" s="34"/>
      <c r="D133" s="34"/>
      <c r="E133" s="63"/>
      <c r="F133" s="35"/>
      <c r="G133" s="26"/>
      <c r="H133" s="63"/>
      <c r="I133" s="37"/>
    </row>
    <row r="134" spans="1:9" x14ac:dyDescent="0.25">
      <c r="A134" s="59"/>
      <c r="B134" s="60"/>
      <c r="C134" s="34"/>
      <c r="D134" s="34"/>
      <c r="E134" s="63"/>
      <c r="F134" s="35"/>
      <c r="G134" s="26"/>
      <c r="H134" s="63"/>
      <c r="I134" s="37"/>
    </row>
    <row r="135" spans="1:9" x14ac:dyDescent="0.25">
      <c r="A135" s="59"/>
      <c r="B135" s="60"/>
      <c r="C135" s="34"/>
      <c r="D135" s="34"/>
      <c r="E135" s="63"/>
      <c r="F135" s="35"/>
      <c r="G135" s="26"/>
      <c r="H135" s="63"/>
      <c r="I135" s="37"/>
    </row>
    <row r="136" spans="1:9" x14ac:dyDescent="0.25">
      <c r="A136" s="59"/>
      <c r="B136" s="60"/>
      <c r="C136" s="34"/>
      <c r="D136" s="34"/>
      <c r="E136" s="63"/>
      <c r="F136" s="35"/>
      <c r="G136" s="26"/>
      <c r="H136" s="63"/>
      <c r="I136" s="37"/>
    </row>
    <row r="137" spans="1:9" x14ac:dyDescent="0.25">
      <c r="A137" s="59"/>
      <c r="B137" s="60"/>
      <c r="C137" s="34"/>
      <c r="D137" s="34"/>
      <c r="E137" s="63"/>
      <c r="F137" s="35"/>
      <c r="G137" s="26"/>
      <c r="H137" s="63"/>
      <c r="I137" s="37"/>
    </row>
    <row r="138" spans="1:9" x14ac:dyDescent="0.25">
      <c r="A138" s="59"/>
      <c r="B138" s="60"/>
      <c r="C138" s="34"/>
      <c r="D138" s="34"/>
      <c r="E138" s="63"/>
      <c r="F138" s="35"/>
      <c r="G138" s="26"/>
      <c r="H138" s="63"/>
      <c r="I138" s="37"/>
    </row>
    <row r="139" spans="1:9" x14ac:dyDescent="0.25">
      <c r="A139" s="59"/>
      <c r="B139" s="60"/>
      <c r="C139" s="34"/>
      <c r="D139" s="34"/>
      <c r="E139" s="63"/>
      <c r="F139" s="35"/>
      <c r="G139" s="26"/>
      <c r="H139" s="63"/>
      <c r="I139" s="37"/>
    </row>
    <row r="140" spans="1:9" x14ac:dyDescent="0.25">
      <c r="A140" s="59"/>
      <c r="B140" s="60"/>
      <c r="C140" s="34"/>
      <c r="D140" s="34"/>
      <c r="E140" s="63"/>
      <c r="F140" s="35"/>
      <c r="G140" s="26"/>
      <c r="H140" s="63"/>
      <c r="I140" s="37"/>
    </row>
    <row r="141" spans="1:9" x14ac:dyDescent="0.25">
      <c r="A141" s="59"/>
      <c r="B141" s="60"/>
      <c r="C141" s="34"/>
      <c r="D141" s="34"/>
      <c r="E141" s="63"/>
      <c r="F141" s="35"/>
      <c r="G141" s="26"/>
      <c r="H141" s="63"/>
      <c r="I141" s="37"/>
    </row>
    <row r="142" spans="1:9" x14ac:dyDescent="0.25">
      <c r="A142" s="59"/>
      <c r="B142" s="60"/>
      <c r="C142" s="34"/>
      <c r="D142" s="34"/>
      <c r="E142" s="63"/>
      <c r="F142" s="35"/>
      <c r="G142" s="26"/>
      <c r="H142" s="63"/>
      <c r="I142" s="37"/>
    </row>
    <row r="143" spans="1:9" x14ac:dyDescent="0.25">
      <c r="A143" s="59"/>
      <c r="B143" s="60"/>
      <c r="C143" s="34"/>
      <c r="D143" s="34"/>
      <c r="E143" s="63"/>
      <c r="F143" s="35"/>
      <c r="G143" s="26"/>
      <c r="H143" s="63"/>
      <c r="I143" s="37"/>
    </row>
    <row r="144" spans="1:9" x14ac:dyDescent="0.25">
      <c r="A144" s="59"/>
      <c r="B144" s="60"/>
      <c r="C144" s="34"/>
      <c r="D144" s="34"/>
      <c r="E144" s="63"/>
      <c r="F144" s="35"/>
      <c r="G144" s="26"/>
      <c r="H144" s="63"/>
      <c r="I144" s="37"/>
    </row>
    <row r="145" spans="1:9" x14ac:dyDescent="0.25">
      <c r="A145" s="59"/>
      <c r="B145" s="60"/>
      <c r="C145" s="34"/>
      <c r="D145" s="34"/>
      <c r="E145" s="63"/>
      <c r="F145" s="35"/>
      <c r="G145" s="26"/>
      <c r="H145" s="63"/>
      <c r="I145" s="37"/>
    </row>
    <row r="146" spans="1:9" x14ac:dyDescent="0.25">
      <c r="A146" s="59"/>
      <c r="B146" s="60"/>
      <c r="C146" s="34"/>
      <c r="D146" s="34"/>
      <c r="E146" s="63"/>
      <c r="F146" s="35"/>
      <c r="G146" s="26"/>
      <c r="H146" s="63"/>
      <c r="I146" s="37"/>
    </row>
    <row r="147" spans="1:9" x14ac:dyDescent="0.25">
      <c r="A147" s="59"/>
      <c r="B147" s="60"/>
      <c r="C147" s="34"/>
      <c r="D147" s="34"/>
      <c r="E147" s="63"/>
      <c r="F147" s="35"/>
      <c r="G147" s="26"/>
      <c r="H147" s="63"/>
      <c r="I147" s="37"/>
    </row>
    <row r="148" spans="1:9" x14ac:dyDescent="0.25">
      <c r="A148" s="59"/>
      <c r="B148" s="60"/>
      <c r="C148" s="34"/>
      <c r="D148" s="34"/>
      <c r="E148" s="63"/>
      <c r="F148" s="35"/>
      <c r="G148" s="26"/>
      <c r="H148" s="63"/>
      <c r="I148" s="37"/>
    </row>
    <row r="149" spans="1:9" x14ac:dyDescent="0.25">
      <c r="A149" s="59"/>
      <c r="B149" s="60"/>
      <c r="C149" s="34"/>
      <c r="D149" s="34"/>
      <c r="E149" s="63"/>
      <c r="F149" s="35"/>
      <c r="G149" s="26"/>
      <c r="H149" s="63"/>
      <c r="I149" s="37"/>
    </row>
    <row r="150" spans="1:9" x14ac:dyDescent="0.25">
      <c r="A150" s="59"/>
      <c r="B150" s="60"/>
      <c r="C150" s="34"/>
      <c r="D150" s="34"/>
      <c r="E150" s="63"/>
      <c r="F150" s="35"/>
      <c r="G150" s="26"/>
      <c r="H150" s="63"/>
      <c r="I150" s="37"/>
    </row>
    <row r="151" spans="1:9" x14ac:dyDescent="0.25">
      <c r="A151" s="59"/>
      <c r="B151" s="60"/>
      <c r="C151" s="34"/>
      <c r="D151" s="34"/>
      <c r="E151" s="63"/>
      <c r="F151" s="35"/>
      <c r="G151" s="26"/>
      <c r="H151" s="63"/>
      <c r="I151" s="37"/>
    </row>
    <row r="152" spans="1:9" x14ac:dyDescent="0.25">
      <c r="A152" s="59"/>
      <c r="B152" s="60"/>
      <c r="C152" s="34"/>
      <c r="D152" s="34"/>
      <c r="E152" s="63"/>
      <c r="F152" s="35"/>
      <c r="G152" s="26"/>
      <c r="H152" s="63"/>
      <c r="I152" s="37"/>
    </row>
    <row r="153" spans="1:9" x14ac:dyDescent="0.25">
      <c r="A153" s="59"/>
      <c r="B153" s="60"/>
      <c r="C153" s="34"/>
      <c r="D153" s="34"/>
      <c r="E153" s="63"/>
      <c r="F153" s="35"/>
      <c r="G153" s="26"/>
      <c r="H153" s="63"/>
      <c r="I153" s="37"/>
    </row>
    <row r="154" spans="1:9" x14ac:dyDescent="0.25">
      <c r="A154" s="59"/>
      <c r="B154" s="60"/>
      <c r="C154" s="34"/>
      <c r="D154" s="34"/>
      <c r="E154" s="63"/>
      <c r="F154" s="35"/>
      <c r="G154" s="26"/>
      <c r="H154" s="63"/>
      <c r="I154" s="37"/>
    </row>
    <row r="155" spans="1:9" x14ac:dyDescent="0.25">
      <c r="A155" s="59"/>
      <c r="B155" s="60"/>
      <c r="C155" s="34"/>
      <c r="D155" s="34"/>
      <c r="E155" s="63"/>
      <c r="F155" s="35"/>
      <c r="G155" s="26"/>
      <c r="H155" s="63"/>
      <c r="I155" s="37"/>
    </row>
    <row r="156" spans="1:9" x14ac:dyDescent="0.25">
      <c r="A156" s="59"/>
      <c r="B156" s="60"/>
      <c r="C156" s="34"/>
      <c r="D156" s="34"/>
      <c r="E156" s="63"/>
      <c r="F156" s="35"/>
      <c r="G156" s="26"/>
      <c r="H156" s="63"/>
      <c r="I156" s="37"/>
    </row>
    <row r="157" spans="1:9" x14ac:dyDescent="0.25">
      <c r="A157" s="59"/>
      <c r="B157" s="60"/>
      <c r="C157" s="34"/>
      <c r="D157" s="34"/>
      <c r="E157" s="63"/>
      <c r="F157" s="35"/>
      <c r="G157" s="26"/>
      <c r="H157" s="63"/>
      <c r="I157" s="37"/>
    </row>
    <row r="158" spans="1:9" x14ac:dyDescent="0.25">
      <c r="A158" s="59"/>
      <c r="B158" s="60"/>
      <c r="C158" s="34"/>
      <c r="D158" s="34"/>
      <c r="E158" s="63"/>
      <c r="F158" s="35"/>
      <c r="G158" s="26"/>
      <c r="H158" s="63"/>
      <c r="I158" s="37"/>
    </row>
    <row r="159" spans="1:9" x14ac:dyDescent="0.25">
      <c r="A159" s="59"/>
      <c r="B159" s="60"/>
      <c r="C159" s="34"/>
      <c r="D159" s="34"/>
      <c r="E159" s="63"/>
      <c r="F159" s="35"/>
      <c r="G159" s="26"/>
      <c r="H159" s="63"/>
      <c r="I159" s="37"/>
    </row>
    <row r="160" spans="1:9" x14ac:dyDescent="0.25">
      <c r="A160" s="59"/>
      <c r="B160" s="60"/>
      <c r="C160" s="34"/>
      <c r="D160" s="34"/>
      <c r="E160" s="63"/>
      <c r="F160" s="35"/>
      <c r="G160" s="26"/>
      <c r="H160" s="63"/>
      <c r="I160" s="37"/>
    </row>
    <row r="161" spans="1:9" x14ac:dyDescent="0.25">
      <c r="A161" s="59"/>
      <c r="B161" s="60"/>
      <c r="C161" s="34"/>
      <c r="D161" s="34"/>
      <c r="E161" s="63"/>
      <c r="F161" s="35"/>
      <c r="G161" s="26"/>
      <c r="H161" s="63"/>
      <c r="I161" s="37"/>
    </row>
    <row r="162" spans="1:9" x14ac:dyDescent="0.25">
      <c r="A162" s="59"/>
      <c r="B162" s="60"/>
      <c r="C162" s="34"/>
      <c r="D162" s="34"/>
      <c r="E162" s="63"/>
      <c r="F162" s="35"/>
      <c r="G162" s="26"/>
      <c r="H162" s="63"/>
      <c r="I162" s="37"/>
    </row>
    <row r="163" spans="1:9" x14ac:dyDescent="0.25">
      <c r="A163" s="59"/>
      <c r="B163" s="60"/>
      <c r="C163" s="34"/>
      <c r="D163" s="34"/>
      <c r="E163" s="63"/>
      <c r="F163" s="35"/>
      <c r="G163" s="26"/>
      <c r="H163" s="63"/>
      <c r="I163" s="37"/>
    </row>
    <row r="164" spans="1:9" x14ac:dyDescent="0.25">
      <c r="A164" s="59"/>
      <c r="B164" s="60"/>
      <c r="C164" s="34"/>
      <c r="D164" s="34"/>
      <c r="E164" s="63"/>
      <c r="F164" s="35"/>
      <c r="G164" s="26"/>
      <c r="H164" s="63"/>
      <c r="I164" s="37"/>
    </row>
    <row r="165" spans="1:9" x14ac:dyDescent="0.25">
      <c r="A165" s="59"/>
      <c r="B165" s="60"/>
      <c r="C165" s="34"/>
      <c r="D165" s="34"/>
      <c r="E165" s="63"/>
      <c r="F165" s="35"/>
      <c r="G165" s="26"/>
      <c r="H165" s="63"/>
      <c r="I165" s="37"/>
    </row>
    <row r="166" spans="1:9" x14ac:dyDescent="0.25">
      <c r="A166" s="59"/>
      <c r="B166" s="60"/>
      <c r="C166" s="34"/>
      <c r="D166" s="34"/>
      <c r="E166" s="63"/>
      <c r="F166" s="35"/>
      <c r="G166" s="26"/>
      <c r="H166" s="63"/>
      <c r="I166" s="37"/>
    </row>
    <row r="167" spans="1:9" x14ac:dyDescent="0.25">
      <c r="A167" s="59"/>
      <c r="B167" s="60"/>
      <c r="C167" s="34"/>
      <c r="D167" s="34"/>
      <c r="E167" s="63"/>
      <c r="F167" s="35"/>
      <c r="G167" s="26"/>
      <c r="H167" s="63"/>
      <c r="I167" s="37"/>
    </row>
    <row r="168" spans="1:9" x14ac:dyDescent="0.25">
      <c r="A168" s="59"/>
      <c r="B168" s="60"/>
      <c r="C168" s="34"/>
      <c r="D168" s="34"/>
      <c r="E168" s="63"/>
      <c r="F168" s="35"/>
      <c r="G168" s="26"/>
      <c r="H168" s="63"/>
      <c r="I168" s="37"/>
    </row>
    <row r="169" spans="1:9" x14ac:dyDescent="0.25">
      <c r="A169" s="59"/>
      <c r="B169" s="60"/>
      <c r="C169" s="34"/>
      <c r="D169" s="34"/>
      <c r="E169" s="63"/>
      <c r="F169" s="35"/>
      <c r="G169" s="26"/>
      <c r="H169" s="63"/>
      <c r="I169" s="37"/>
    </row>
    <row r="170" spans="1:9" x14ac:dyDescent="0.25">
      <c r="A170" s="59"/>
      <c r="B170" s="60"/>
      <c r="C170" s="34"/>
      <c r="D170" s="34"/>
      <c r="E170" s="63"/>
      <c r="F170" s="35"/>
      <c r="G170" s="26"/>
      <c r="H170" s="63"/>
      <c r="I170" s="37"/>
    </row>
    <row r="171" spans="1:9" x14ac:dyDescent="0.25">
      <c r="A171" s="59"/>
      <c r="B171" s="60"/>
      <c r="C171" s="34"/>
      <c r="D171" s="34"/>
      <c r="E171" s="63"/>
      <c r="F171" s="35"/>
      <c r="G171" s="26"/>
      <c r="H171" s="63"/>
      <c r="I171" s="37"/>
    </row>
    <row r="172" spans="1:9" x14ac:dyDescent="0.25">
      <c r="A172" s="59"/>
      <c r="B172" s="60"/>
      <c r="C172" s="34"/>
      <c r="D172" s="34"/>
      <c r="E172" s="63"/>
      <c r="F172" s="35"/>
      <c r="G172" s="26"/>
      <c r="H172" s="63"/>
      <c r="I172" s="37"/>
    </row>
    <row r="173" spans="1:9" x14ac:dyDescent="0.25">
      <c r="A173" s="59"/>
      <c r="B173" s="60"/>
      <c r="C173" s="34"/>
      <c r="D173" s="34"/>
      <c r="E173" s="63"/>
      <c r="F173" s="35"/>
      <c r="G173" s="26"/>
      <c r="H173" s="63"/>
      <c r="I173" s="37"/>
    </row>
    <row r="174" spans="1:9" x14ac:dyDescent="0.25">
      <c r="A174" s="59"/>
      <c r="B174" s="60"/>
      <c r="C174" s="34"/>
      <c r="D174" s="34"/>
      <c r="E174" s="63"/>
      <c r="F174" s="35"/>
      <c r="G174" s="26"/>
      <c r="H174" s="63"/>
      <c r="I174" s="37"/>
    </row>
    <row r="175" spans="1:9" x14ac:dyDescent="0.25">
      <c r="A175" s="59"/>
      <c r="B175" s="60"/>
      <c r="C175" s="34"/>
      <c r="D175" s="34"/>
      <c r="E175" s="63"/>
      <c r="F175" s="35"/>
      <c r="G175" s="26"/>
      <c r="H175" s="63"/>
      <c r="I175" s="37"/>
    </row>
    <row r="176" spans="1:9" x14ac:dyDescent="0.25">
      <c r="A176" s="59"/>
      <c r="B176" s="60"/>
      <c r="C176" s="34"/>
      <c r="D176" s="34"/>
      <c r="E176" s="63"/>
      <c r="F176" s="35"/>
      <c r="G176" s="26"/>
      <c r="H176" s="63"/>
      <c r="I176" s="37"/>
    </row>
    <row r="177" spans="1:9" x14ac:dyDescent="0.25">
      <c r="A177" s="59"/>
      <c r="B177" s="60"/>
      <c r="C177" s="34"/>
      <c r="D177" s="34"/>
      <c r="E177" s="63"/>
      <c r="F177" s="35"/>
      <c r="G177" s="26"/>
      <c r="H177" s="63"/>
      <c r="I177" s="37"/>
    </row>
    <row r="178" spans="1:9" x14ac:dyDescent="0.25">
      <c r="A178" s="59"/>
      <c r="B178" s="60"/>
      <c r="C178" s="34"/>
      <c r="D178" s="34"/>
      <c r="E178" s="63"/>
      <c r="F178" s="35"/>
      <c r="G178" s="26"/>
      <c r="H178" s="63"/>
      <c r="I178" s="37"/>
    </row>
    <row r="179" spans="1:9" x14ac:dyDescent="0.25">
      <c r="A179" s="59"/>
      <c r="B179" s="60"/>
      <c r="C179" s="34"/>
      <c r="D179" s="34"/>
      <c r="E179" s="63"/>
      <c r="F179" s="35"/>
      <c r="G179" s="26"/>
      <c r="H179" s="63"/>
      <c r="I179" s="37"/>
    </row>
    <row r="180" spans="1:9" x14ac:dyDescent="0.25">
      <c r="A180" s="59"/>
      <c r="B180" s="60"/>
      <c r="C180" s="34"/>
      <c r="D180" s="34"/>
      <c r="E180" s="63"/>
      <c r="F180" s="35"/>
      <c r="G180" s="26"/>
      <c r="H180" s="63"/>
      <c r="I180" s="37"/>
    </row>
    <row r="181" spans="1:9" x14ac:dyDescent="0.25">
      <c r="A181" s="59"/>
      <c r="B181" s="60"/>
      <c r="C181" s="34"/>
      <c r="D181" s="34"/>
      <c r="E181" s="63"/>
      <c r="F181" s="35"/>
      <c r="G181" s="26"/>
      <c r="H181" s="63"/>
      <c r="I181" s="37"/>
    </row>
    <row r="182" spans="1:9" x14ac:dyDescent="0.25">
      <c r="A182" s="59"/>
      <c r="B182" s="60"/>
      <c r="C182" s="34"/>
      <c r="D182" s="34"/>
      <c r="E182" s="63"/>
      <c r="F182" s="35"/>
      <c r="G182" s="26"/>
      <c r="H182" s="63"/>
      <c r="I182" s="37"/>
    </row>
    <row r="183" spans="1:9" x14ac:dyDescent="0.25">
      <c r="A183" s="59"/>
      <c r="B183" s="60"/>
      <c r="C183" s="34"/>
      <c r="D183" s="34"/>
      <c r="E183" s="63"/>
      <c r="F183" s="35"/>
      <c r="G183" s="26"/>
      <c r="H183" s="63"/>
      <c r="I183" s="37"/>
    </row>
    <row r="184" spans="1:9" x14ac:dyDescent="0.25">
      <c r="A184" s="59"/>
      <c r="B184" s="60"/>
      <c r="C184" s="34"/>
      <c r="D184" s="34"/>
      <c r="E184" s="63"/>
      <c r="F184" s="35"/>
      <c r="G184" s="26"/>
      <c r="H184" s="63"/>
      <c r="I184" s="37"/>
    </row>
    <row r="185" spans="1:9" x14ac:dyDescent="0.25">
      <c r="A185" s="59"/>
      <c r="B185" s="60"/>
      <c r="C185" s="34"/>
      <c r="D185" s="34"/>
      <c r="E185" s="63"/>
      <c r="F185" s="35"/>
      <c r="G185" s="26"/>
      <c r="H185" s="63"/>
      <c r="I185" s="37"/>
    </row>
    <row r="186" spans="1:9" x14ac:dyDescent="0.25">
      <c r="A186" s="59"/>
      <c r="B186" s="60"/>
      <c r="C186" s="34"/>
      <c r="D186" s="34"/>
      <c r="E186" s="63"/>
      <c r="F186" s="35"/>
      <c r="G186" s="26"/>
      <c r="H186" s="63"/>
      <c r="I186" s="37"/>
    </row>
    <row r="187" spans="1:9" x14ac:dyDescent="0.25">
      <c r="A187" s="59"/>
      <c r="B187" s="60"/>
      <c r="C187" s="34"/>
      <c r="D187" s="34"/>
      <c r="E187" s="63"/>
      <c r="F187" s="35"/>
      <c r="G187" s="26"/>
      <c r="H187" s="63"/>
      <c r="I187" s="37"/>
    </row>
    <row r="188" spans="1:9" x14ac:dyDescent="0.25">
      <c r="A188" s="59"/>
      <c r="B188" s="60"/>
      <c r="C188" s="34"/>
      <c r="D188" s="34"/>
      <c r="E188" s="63"/>
      <c r="F188" s="35"/>
      <c r="G188" s="26"/>
      <c r="H188" s="63"/>
      <c r="I188" s="37"/>
    </row>
    <row r="189" spans="1:9" x14ac:dyDescent="0.25">
      <c r="A189" s="59"/>
      <c r="B189" s="60"/>
      <c r="C189" s="34"/>
      <c r="D189" s="34"/>
      <c r="E189" s="63"/>
      <c r="F189" s="35"/>
      <c r="G189" s="26"/>
      <c r="H189" s="63"/>
      <c r="I189" s="37"/>
    </row>
    <row r="190" spans="1:9" x14ac:dyDescent="0.25">
      <c r="A190" s="59"/>
      <c r="B190" s="60"/>
      <c r="C190" s="34"/>
      <c r="D190" s="34"/>
      <c r="E190" s="63"/>
      <c r="F190" s="35"/>
      <c r="G190" s="26"/>
      <c r="H190" s="63"/>
      <c r="I190" s="37"/>
    </row>
    <row r="191" spans="1:9" x14ac:dyDescent="0.25">
      <c r="A191" s="59"/>
      <c r="B191" s="60"/>
      <c r="C191" s="34"/>
      <c r="D191" s="34"/>
      <c r="E191" s="63"/>
      <c r="F191" s="35"/>
      <c r="G191" s="26"/>
      <c r="H191" s="63"/>
      <c r="I191" s="37"/>
    </row>
    <row r="192" spans="1:9" x14ac:dyDescent="0.25">
      <c r="A192" s="59"/>
      <c r="B192" s="60"/>
      <c r="C192" s="34"/>
      <c r="D192" s="34"/>
      <c r="E192" s="63"/>
      <c r="F192" s="35"/>
      <c r="G192" s="26"/>
      <c r="H192" s="63"/>
      <c r="I192" s="37"/>
    </row>
    <row r="193" spans="1:9" x14ac:dyDescent="0.25">
      <c r="A193" s="59"/>
      <c r="B193" s="60"/>
      <c r="C193" s="34"/>
      <c r="D193" s="34"/>
      <c r="E193" s="63"/>
      <c r="F193" s="35"/>
      <c r="G193" s="26"/>
      <c r="H193" s="63"/>
      <c r="I193" s="37"/>
    </row>
    <row r="194" spans="1:9" x14ac:dyDescent="0.25">
      <c r="A194" s="59"/>
      <c r="B194" s="60"/>
      <c r="C194" s="34"/>
      <c r="D194" s="34"/>
      <c r="E194" s="63"/>
      <c r="F194" s="35"/>
      <c r="G194" s="26"/>
      <c r="H194" s="63"/>
      <c r="I194" s="37"/>
    </row>
    <row r="195" spans="1:9" x14ac:dyDescent="0.25">
      <c r="A195" s="59"/>
      <c r="B195" s="60"/>
      <c r="C195" s="34"/>
      <c r="D195" s="34"/>
      <c r="E195" s="63"/>
      <c r="F195" s="35"/>
      <c r="G195" s="26"/>
      <c r="H195" s="63"/>
      <c r="I195" s="37"/>
    </row>
    <row r="196" spans="1:9" x14ac:dyDescent="0.25">
      <c r="A196" s="59"/>
      <c r="B196" s="60"/>
      <c r="C196" s="34"/>
      <c r="D196" s="34"/>
      <c r="E196" s="63"/>
      <c r="F196" s="35"/>
      <c r="G196" s="26"/>
      <c r="H196" s="63"/>
      <c r="I196" s="37"/>
    </row>
    <row r="197" spans="1:9" x14ac:dyDescent="0.25">
      <c r="A197" s="59"/>
      <c r="B197" s="60"/>
      <c r="C197" s="34"/>
      <c r="D197" s="34"/>
      <c r="E197" s="63"/>
      <c r="F197" s="35"/>
      <c r="G197" s="26"/>
      <c r="H197" s="63"/>
      <c r="I197" s="37"/>
    </row>
    <row r="198" spans="1:9" x14ac:dyDescent="0.25">
      <c r="A198" s="59"/>
      <c r="B198" s="60"/>
      <c r="C198" s="34"/>
      <c r="D198" s="34"/>
      <c r="E198" s="63"/>
      <c r="F198" s="35"/>
      <c r="G198" s="26"/>
      <c r="H198" s="63"/>
      <c r="I198" s="37"/>
    </row>
    <row r="199" spans="1:9" x14ac:dyDescent="0.25">
      <c r="A199" s="59"/>
      <c r="B199" s="60"/>
      <c r="C199" s="34"/>
      <c r="D199" s="34"/>
      <c r="E199" s="63"/>
      <c r="F199" s="35"/>
      <c r="G199" s="26"/>
      <c r="H199" s="63"/>
      <c r="I199" s="37"/>
    </row>
    <row r="200" spans="1:9" x14ac:dyDescent="0.25">
      <c r="A200" s="59"/>
      <c r="B200" s="60"/>
      <c r="C200" s="34"/>
      <c r="D200" s="34"/>
      <c r="E200" s="63"/>
      <c r="F200" s="35"/>
      <c r="G200" s="26"/>
      <c r="H200" s="63"/>
      <c r="I200" s="37"/>
    </row>
    <row r="201" spans="1:9" x14ac:dyDescent="0.25">
      <c r="A201" s="59"/>
      <c r="B201" s="60"/>
      <c r="C201" s="34"/>
      <c r="D201" s="34"/>
      <c r="E201" s="63"/>
      <c r="F201" s="35"/>
      <c r="G201" s="26"/>
      <c r="H201" s="63"/>
      <c r="I201" s="37"/>
    </row>
    <row r="202" spans="1:9" x14ac:dyDescent="0.25">
      <c r="A202" s="59"/>
      <c r="B202" s="60"/>
      <c r="C202" s="34"/>
      <c r="D202" s="34"/>
      <c r="E202" s="63"/>
      <c r="F202" s="35"/>
      <c r="G202" s="26"/>
      <c r="H202" s="63"/>
      <c r="I202" s="37"/>
    </row>
    <row r="203" spans="1:9" x14ac:dyDescent="0.25">
      <c r="A203" s="59"/>
      <c r="B203" s="60"/>
      <c r="C203" s="34"/>
      <c r="D203" s="34"/>
      <c r="E203" s="63"/>
      <c r="F203" s="35"/>
      <c r="G203" s="26"/>
      <c r="H203" s="63"/>
      <c r="I203" s="37"/>
    </row>
    <row r="204" spans="1:9" x14ac:dyDescent="0.25">
      <c r="A204" s="59"/>
      <c r="B204" s="60"/>
      <c r="C204" s="34"/>
      <c r="D204" s="34"/>
      <c r="E204" s="63"/>
      <c r="F204" s="35"/>
      <c r="G204" s="26"/>
      <c r="H204" s="63"/>
      <c r="I204" s="37"/>
    </row>
    <row r="205" spans="1:9" x14ac:dyDescent="0.25">
      <c r="A205" s="59"/>
      <c r="B205" s="60"/>
      <c r="C205" s="34"/>
      <c r="D205" s="34"/>
      <c r="E205" s="63"/>
      <c r="F205" s="35"/>
      <c r="G205" s="26"/>
      <c r="H205" s="63"/>
      <c r="I205" s="37"/>
    </row>
    <row r="206" spans="1:9" x14ac:dyDescent="0.25">
      <c r="A206" s="59"/>
      <c r="B206" s="60"/>
      <c r="C206" s="34"/>
      <c r="D206" s="34"/>
      <c r="E206" s="63"/>
      <c r="F206" s="35"/>
      <c r="G206" s="26"/>
      <c r="H206" s="63"/>
      <c r="I206" s="37"/>
    </row>
    <row r="207" spans="1:9" x14ac:dyDescent="0.25">
      <c r="A207" s="59"/>
      <c r="B207" s="60"/>
      <c r="C207" s="34"/>
      <c r="D207" s="34"/>
      <c r="E207" s="63"/>
      <c r="F207" s="35"/>
      <c r="G207" s="26"/>
      <c r="H207" s="63"/>
      <c r="I207" s="37"/>
    </row>
    <row r="208" spans="1:9" x14ac:dyDescent="0.25">
      <c r="A208" s="59"/>
      <c r="B208" s="60"/>
      <c r="C208" s="34"/>
      <c r="D208" s="34"/>
      <c r="E208" s="63"/>
      <c r="F208" s="35"/>
      <c r="G208" s="26"/>
      <c r="H208" s="63"/>
      <c r="I208" s="37"/>
    </row>
    <row r="209" spans="1:9" x14ac:dyDescent="0.25">
      <c r="A209" s="59"/>
      <c r="B209" s="60"/>
      <c r="C209" s="34"/>
      <c r="D209" s="34"/>
      <c r="E209" s="63"/>
      <c r="F209" s="35"/>
      <c r="G209" s="26"/>
      <c r="H209" s="63"/>
      <c r="I209" s="37"/>
    </row>
    <row r="210" spans="1:9" x14ac:dyDescent="0.25">
      <c r="A210" s="59"/>
      <c r="B210" s="60"/>
      <c r="C210" s="34"/>
      <c r="D210" s="34"/>
      <c r="E210" s="63"/>
      <c r="F210" s="35"/>
      <c r="G210" s="26"/>
      <c r="H210" s="63"/>
      <c r="I210" s="37"/>
    </row>
    <row r="211" spans="1:9" x14ac:dyDescent="0.25">
      <c r="A211" s="59"/>
      <c r="B211" s="60"/>
      <c r="C211" s="34"/>
      <c r="D211" s="34"/>
      <c r="E211" s="63"/>
      <c r="F211" s="35"/>
      <c r="G211" s="26"/>
      <c r="H211" s="63"/>
      <c r="I211" s="37"/>
    </row>
    <row r="212" spans="1:9" x14ac:dyDescent="0.25">
      <c r="A212" s="59"/>
      <c r="B212" s="60"/>
      <c r="C212" s="34"/>
      <c r="D212" s="34"/>
      <c r="E212" s="63"/>
      <c r="F212" s="35"/>
      <c r="G212" s="26"/>
      <c r="H212" s="63"/>
      <c r="I212" s="37"/>
    </row>
    <row r="213" spans="1:9" x14ac:dyDescent="0.25">
      <c r="A213" s="59"/>
      <c r="B213" s="60"/>
      <c r="C213" s="34"/>
      <c r="D213" s="34"/>
      <c r="E213" s="63"/>
      <c r="F213" s="35"/>
      <c r="G213" s="26"/>
      <c r="H213" s="63"/>
      <c r="I213" s="37"/>
    </row>
    <row r="214" spans="1:9" x14ac:dyDescent="0.25">
      <c r="A214" s="59"/>
      <c r="B214" s="60"/>
      <c r="C214" s="34"/>
      <c r="D214" s="34"/>
      <c r="E214" s="63"/>
      <c r="F214" s="35"/>
      <c r="G214" s="26"/>
      <c r="H214" s="63"/>
      <c r="I214" s="37"/>
    </row>
    <row r="215" spans="1:9" x14ac:dyDescent="0.25">
      <c r="A215" s="59"/>
      <c r="B215" s="60"/>
      <c r="C215" s="34"/>
      <c r="D215" s="34"/>
      <c r="E215" s="63"/>
      <c r="F215" s="35"/>
      <c r="G215" s="26"/>
      <c r="H215" s="63"/>
      <c r="I215" s="37"/>
    </row>
    <row r="216" spans="1:9" x14ac:dyDescent="0.25">
      <c r="A216" s="59"/>
      <c r="B216" s="60"/>
      <c r="C216" s="34"/>
      <c r="D216" s="34"/>
      <c r="E216" s="63"/>
      <c r="F216" s="35"/>
      <c r="G216" s="26"/>
      <c r="H216" s="63"/>
      <c r="I216" s="37"/>
    </row>
    <row r="217" spans="1:9" x14ac:dyDescent="0.25">
      <c r="A217" s="59"/>
      <c r="B217" s="60"/>
      <c r="C217" s="34"/>
      <c r="D217" s="34"/>
      <c r="E217" s="63"/>
      <c r="F217" s="35"/>
      <c r="G217" s="26"/>
      <c r="H217" s="63"/>
      <c r="I217" s="37"/>
    </row>
    <row r="218" spans="1:9" x14ac:dyDescent="0.25">
      <c r="A218" s="59"/>
      <c r="B218" s="60"/>
      <c r="C218" s="34"/>
      <c r="D218" s="34"/>
      <c r="E218" s="63"/>
      <c r="F218" s="35"/>
      <c r="G218" s="26"/>
      <c r="H218" s="63"/>
      <c r="I218" s="37"/>
    </row>
    <row r="219" spans="1:9" x14ac:dyDescent="0.25">
      <c r="A219" s="59"/>
      <c r="B219" s="60"/>
      <c r="C219" s="34"/>
      <c r="D219" s="34"/>
      <c r="E219" s="63"/>
      <c r="F219" s="35"/>
      <c r="G219" s="26"/>
      <c r="H219" s="63"/>
      <c r="I219" s="37"/>
    </row>
    <row r="220" spans="1:9" x14ac:dyDescent="0.25">
      <c r="A220" s="59"/>
      <c r="B220" s="60"/>
      <c r="C220" s="34"/>
      <c r="D220" s="34"/>
      <c r="E220" s="63"/>
      <c r="F220" s="35"/>
      <c r="G220" s="26"/>
      <c r="H220" s="63"/>
      <c r="I220" s="37"/>
    </row>
    <row r="221" spans="1:9" x14ac:dyDescent="0.25">
      <c r="A221" s="59"/>
      <c r="B221" s="60"/>
      <c r="C221" s="34"/>
      <c r="D221" s="34"/>
      <c r="E221" s="63"/>
      <c r="F221" s="35"/>
      <c r="G221" s="26"/>
      <c r="H221" s="63"/>
      <c r="I221" s="37"/>
    </row>
    <row r="222" spans="1:9" x14ac:dyDescent="0.25">
      <c r="A222" s="59"/>
      <c r="B222" s="60"/>
      <c r="C222" s="34"/>
      <c r="D222" s="34"/>
      <c r="E222" s="63"/>
      <c r="F222" s="35"/>
      <c r="G222" s="26"/>
      <c r="H222" s="63"/>
      <c r="I222" s="37"/>
    </row>
    <row r="223" spans="1:9" x14ac:dyDescent="0.25">
      <c r="A223" s="59"/>
      <c r="B223" s="60"/>
      <c r="C223" s="34"/>
      <c r="D223" s="34"/>
      <c r="E223" s="63"/>
      <c r="F223" s="35"/>
      <c r="G223" s="26"/>
      <c r="H223" s="63"/>
      <c r="I223" s="37"/>
    </row>
    <row r="224" spans="1:9" x14ac:dyDescent="0.25">
      <c r="A224" s="59"/>
      <c r="B224" s="60"/>
      <c r="C224" s="34"/>
      <c r="D224" s="34"/>
      <c r="E224" s="63"/>
      <c r="F224" s="35"/>
      <c r="G224" s="26"/>
      <c r="H224" s="63"/>
      <c r="I224" s="37"/>
    </row>
    <row r="225" spans="1:9" x14ac:dyDescent="0.25">
      <c r="A225" s="59"/>
      <c r="B225" s="60"/>
      <c r="C225" s="34"/>
      <c r="D225" s="34"/>
      <c r="E225" s="63"/>
      <c r="F225" s="35"/>
      <c r="G225" s="26"/>
      <c r="H225" s="63"/>
      <c r="I225" s="37"/>
    </row>
    <row r="226" spans="1:9" x14ac:dyDescent="0.25">
      <c r="A226" s="59"/>
      <c r="B226" s="60"/>
      <c r="C226" s="34"/>
      <c r="D226" s="34"/>
      <c r="E226" s="63"/>
      <c r="F226" s="35"/>
      <c r="G226" s="26"/>
      <c r="H226" s="63"/>
      <c r="I226" s="37"/>
    </row>
    <row r="227" spans="1:9" x14ac:dyDescent="0.25">
      <c r="A227" s="59"/>
      <c r="B227" s="60"/>
      <c r="C227" s="34"/>
      <c r="D227" s="34"/>
      <c r="E227" s="63"/>
      <c r="F227" s="35"/>
      <c r="G227" s="26"/>
      <c r="H227" s="63"/>
      <c r="I227" s="37"/>
    </row>
    <row r="228" spans="1:9" x14ac:dyDescent="0.25">
      <c r="A228" s="59"/>
      <c r="B228" s="60"/>
      <c r="C228" s="34"/>
      <c r="D228" s="34"/>
      <c r="E228" s="63"/>
      <c r="F228" s="35"/>
      <c r="G228" s="26"/>
      <c r="H228" s="63"/>
      <c r="I228" s="37"/>
    </row>
    <row r="229" spans="1:9" x14ac:dyDescent="0.25">
      <c r="A229" s="59"/>
      <c r="B229" s="60"/>
      <c r="C229" s="34"/>
      <c r="D229" s="34"/>
      <c r="E229" s="63"/>
      <c r="F229" s="35"/>
      <c r="G229" s="26"/>
      <c r="H229" s="63"/>
      <c r="I229" s="37"/>
    </row>
    <row r="230" spans="1:9" x14ac:dyDescent="0.25">
      <c r="A230" s="59"/>
      <c r="B230" s="60"/>
      <c r="C230" s="34"/>
      <c r="D230" s="34"/>
      <c r="E230" s="63"/>
      <c r="F230" s="35"/>
      <c r="G230" s="26"/>
      <c r="H230" s="63"/>
      <c r="I230" s="37"/>
    </row>
    <row r="231" spans="1:9" x14ac:dyDescent="0.25">
      <c r="A231" s="59"/>
      <c r="B231" s="60"/>
      <c r="C231" s="34"/>
      <c r="D231" s="34"/>
      <c r="E231" s="63"/>
      <c r="F231" s="35"/>
      <c r="G231" s="26"/>
      <c r="H231" s="63"/>
      <c r="I231" s="37"/>
    </row>
    <row r="232" spans="1:9" x14ac:dyDescent="0.25">
      <c r="A232" s="59"/>
      <c r="B232" s="60"/>
      <c r="C232" s="34"/>
      <c r="D232" s="34"/>
      <c r="E232" s="63"/>
      <c r="F232" s="35"/>
      <c r="G232" s="26"/>
      <c r="H232" s="63"/>
      <c r="I232" s="37"/>
    </row>
    <row r="233" spans="1:9" x14ac:dyDescent="0.25">
      <c r="A233" s="59"/>
      <c r="B233" s="60"/>
      <c r="C233" s="34"/>
      <c r="D233" s="34"/>
      <c r="E233" s="63"/>
      <c r="F233" s="35"/>
      <c r="G233" s="26"/>
      <c r="H233" s="63"/>
      <c r="I233" s="37"/>
    </row>
    <row r="234" spans="1:9" x14ac:dyDescent="0.25">
      <c r="A234" s="59"/>
      <c r="B234" s="60"/>
      <c r="C234" s="34"/>
      <c r="D234" s="34"/>
      <c r="E234" s="63"/>
      <c r="F234" s="35"/>
      <c r="G234" s="26"/>
      <c r="H234" s="63"/>
      <c r="I234" s="37"/>
    </row>
    <row r="235" spans="1:9" x14ac:dyDescent="0.25">
      <c r="A235" s="59"/>
      <c r="B235" s="60"/>
      <c r="C235" s="34"/>
      <c r="D235" s="34"/>
      <c r="E235" s="63"/>
      <c r="F235" s="35"/>
      <c r="G235" s="26"/>
      <c r="H235" s="63"/>
      <c r="I235" s="37"/>
    </row>
    <row r="236" spans="1:9" x14ac:dyDescent="0.25">
      <c r="A236" s="59"/>
      <c r="B236" s="60"/>
      <c r="C236" s="34"/>
      <c r="D236" s="34"/>
      <c r="E236" s="63"/>
      <c r="F236" s="35"/>
      <c r="G236" s="26"/>
      <c r="H236" s="63"/>
      <c r="I236" s="37"/>
    </row>
    <row r="237" spans="1:9" x14ac:dyDescent="0.25">
      <c r="A237" s="59"/>
      <c r="B237" s="60"/>
      <c r="C237" s="34"/>
      <c r="D237" s="34"/>
      <c r="E237" s="63"/>
      <c r="F237" s="35"/>
      <c r="G237" s="26"/>
      <c r="H237" s="63"/>
      <c r="I237" s="37"/>
    </row>
    <row r="238" spans="1:9" x14ac:dyDescent="0.25">
      <c r="A238" s="59"/>
      <c r="B238" s="60"/>
      <c r="C238" s="34"/>
      <c r="D238" s="34"/>
      <c r="E238" s="63"/>
      <c r="F238" s="35"/>
      <c r="G238" s="26"/>
      <c r="H238" s="63"/>
      <c r="I238" s="37"/>
    </row>
    <row r="239" spans="1:9" x14ac:dyDescent="0.25">
      <c r="A239" s="59"/>
      <c r="B239" s="60"/>
      <c r="C239" s="34"/>
      <c r="D239" s="34"/>
      <c r="E239" s="63"/>
      <c r="F239" s="35"/>
      <c r="G239" s="26"/>
      <c r="H239" s="63"/>
      <c r="I239" s="37"/>
    </row>
    <row r="240" spans="1:9" x14ac:dyDescent="0.25">
      <c r="A240" s="59"/>
      <c r="B240" s="60"/>
      <c r="C240" s="34"/>
      <c r="D240" s="34"/>
      <c r="E240" s="63"/>
      <c r="F240" s="35"/>
      <c r="G240" s="26"/>
      <c r="H240" s="63"/>
      <c r="I240" s="37"/>
    </row>
    <row r="241" spans="1:9" x14ac:dyDescent="0.25">
      <c r="A241" s="59"/>
      <c r="B241" s="60"/>
      <c r="C241" s="34"/>
      <c r="D241" s="34"/>
      <c r="E241" s="63"/>
      <c r="F241" s="35"/>
      <c r="G241" s="26"/>
      <c r="H241" s="63"/>
      <c r="I241" s="37"/>
    </row>
    <row r="242" spans="1:9" x14ac:dyDescent="0.25">
      <c r="A242" s="59"/>
      <c r="B242" s="60"/>
      <c r="C242" s="34"/>
      <c r="D242" s="34"/>
      <c r="E242" s="63"/>
      <c r="F242" s="35"/>
      <c r="G242" s="26"/>
      <c r="H242" s="63"/>
      <c r="I242" s="37"/>
    </row>
    <row r="243" spans="1:9" x14ac:dyDescent="0.25">
      <c r="A243" s="59"/>
      <c r="B243" s="60"/>
      <c r="C243" s="34"/>
      <c r="D243" s="34"/>
      <c r="E243" s="63"/>
      <c r="F243" s="35"/>
      <c r="G243" s="26"/>
      <c r="H243" s="63"/>
      <c r="I243" s="37"/>
    </row>
    <row r="244" spans="1:9" x14ac:dyDescent="0.25">
      <c r="A244" s="59"/>
      <c r="B244" s="60"/>
      <c r="C244" s="34"/>
      <c r="D244" s="34"/>
      <c r="E244" s="63"/>
      <c r="F244" s="35"/>
      <c r="G244" s="26"/>
      <c r="H244" s="63"/>
      <c r="I244" s="37"/>
    </row>
    <row r="245" spans="1:9" x14ac:dyDescent="0.25">
      <c r="A245" s="59"/>
      <c r="B245" s="60"/>
      <c r="C245" s="34"/>
      <c r="D245" s="34"/>
      <c r="E245" s="63"/>
      <c r="F245" s="35"/>
      <c r="G245" s="26"/>
      <c r="H245" s="63"/>
      <c r="I245" s="37"/>
    </row>
    <row r="246" spans="1:9" x14ac:dyDescent="0.25">
      <c r="A246" s="59"/>
      <c r="B246" s="60"/>
      <c r="C246" s="34"/>
      <c r="D246" s="34"/>
      <c r="E246" s="63"/>
      <c r="F246" s="35"/>
      <c r="G246" s="26"/>
      <c r="H246" s="63"/>
      <c r="I246" s="37"/>
    </row>
    <row r="247" spans="1:9" x14ac:dyDescent="0.25">
      <c r="A247" s="59"/>
      <c r="B247" s="60"/>
      <c r="C247" s="34"/>
      <c r="D247" s="34"/>
      <c r="E247" s="63"/>
      <c r="F247" s="35"/>
      <c r="G247" s="26"/>
      <c r="H247" s="63"/>
      <c r="I247" s="37"/>
    </row>
    <row r="248" spans="1:9" x14ac:dyDescent="0.25">
      <c r="A248" s="59"/>
      <c r="B248" s="60"/>
      <c r="C248" s="34"/>
      <c r="D248" s="34"/>
      <c r="E248" s="63"/>
      <c r="F248" s="35"/>
      <c r="G248" s="26"/>
      <c r="H248" s="63"/>
      <c r="I248" s="37"/>
    </row>
    <row r="249" spans="1:9" x14ac:dyDescent="0.25">
      <c r="A249" s="59"/>
      <c r="B249" s="60"/>
      <c r="C249" s="34"/>
      <c r="D249" s="34"/>
      <c r="E249" s="63"/>
      <c r="F249" s="35"/>
      <c r="G249" s="26"/>
      <c r="H249" s="63"/>
      <c r="I249" s="37"/>
    </row>
    <row r="250" spans="1:9" x14ac:dyDescent="0.25">
      <c r="A250" s="59"/>
      <c r="B250" s="60"/>
      <c r="C250" s="34"/>
      <c r="D250" s="34"/>
      <c r="E250" s="63"/>
      <c r="F250" s="35"/>
      <c r="G250" s="26"/>
      <c r="H250" s="63"/>
      <c r="I250" s="37"/>
    </row>
    <row r="251" spans="1:9" x14ac:dyDescent="0.25">
      <c r="A251" s="59"/>
      <c r="B251" s="60"/>
      <c r="C251" s="34"/>
      <c r="D251" s="34"/>
      <c r="E251" s="63"/>
      <c r="F251" s="35"/>
      <c r="G251" s="26"/>
      <c r="H251" s="63"/>
      <c r="I251" s="37"/>
    </row>
    <row r="252" spans="1:9" x14ac:dyDescent="0.25">
      <c r="A252" s="59"/>
      <c r="B252" s="60"/>
      <c r="C252" s="34"/>
      <c r="D252" s="34"/>
      <c r="E252" s="63"/>
      <c r="F252" s="35"/>
      <c r="G252" s="26"/>
      <c r="H252" s="63"/>
      <c r="I252" s="37"/>
    </row>
    <row r="253" spans="1:9" x14ac:dyDescent="0.25">
      <c r="A253" s="59"/>
      <c r="B253" s="60"/>
      <c r="C253" s="34"/>
      <c r="D253" s="34"/>
      <c r="E253" s="63"/>
      <c r="F253" s="35"/>
      <c r="G253" s="26"/>
      <c r="H253" s="63"/>
      <c r="I253" s="37"/>
    </row>
    <row r="254" spans="1:9" x14ac:dyDescent="0.25">
      <c r="A254" s="59"/>
      <c r="B254" s="60"/>
      <c r="C254" s="34"/>
      <c r="D254" s="34"/>
      <c r="E254" s="63"/>
      <c r="F254" s="35"/>
      <c r="G254" s="26"/>
      <c r="H254" s="63"/>
      <c r="I254" s="37"/>
    </row>
    <row r="255" spans="1:9" x14ac:dyDescent="0.25">
      <c r="A255" s="59"/>
      <c r="B255" s="60"/>
      <c r="C255" s="34"/>
      <c r="D255" s="34"/>
      <c r="E255" s="63"/>
      <c r="F255" s="35"/>
      <c r="G255" s="26"/>
      <c r="H255" s="63"/>
      <c r="I255" s="37"/>
    </row>
    <row r="256" spans="1:9" x14ac:dyDescent="0.25">
      <c r="A256" s="59"/>
      <c r="B256" s="60"/>
      <c r="C256" s="34"/>
      <c r="D256" s="34"/>
      <c r="E256" s="63"/>
      <c r="F256" s="35"/>
      <c r="G256" s="26"/>
      <c r="H256" s="63"/>
      <c r="I256" s="37"/>
    </row>
    <row r="257" spans="1:9" x14ac:dyDescent="0.25">
      <c r="A257" s="59"/>
      <c r="B257" s="60"/>
      <c r="C257" s="34"/>
      <c r="D257" s="34"/>
      <c r="E257" s="63"/>
      <c r="F257" s="35"/>
      <c r="G257" s="26"/>
      <c r="H257" s="63"/>
      <c r="I257" s="37"/>
    </row>
    <row r="258" spans="1:9" x14ac:dyDescent="0.25">
      <c r="A258" s="59"/>
      <c r="B258" s="60"/>
      <c r="C258" s="34"/>
      <c r="D258" s="34"/>
      <c r="E258" s="63"/>
      <c r="F258" s="35"/>
      <c r="G258" s="26"/>
      <c r="H258" s="63"/>
      <c r="I258" s="37"/>
    </row>
    <row r="259" spans="1:9" x14ac:dyDescent="0.25">
      <c r="A259" s="59"/>
      <c r="B259" s="60"/>
      <c r="C259" s="34"/>
      <c r="D259" s="34"/>
      <c r="E259" s="63"/>
      <c r="F259" s="35"/>
      <c r="G259" s="26"/>
      <c r="H259" s="63"/>
      <c r="I259" s="37"/>
    </row>
    <row r="260" spans="1:9" x14ac:dyDescent="0.25">
      <c r="A260" s="59"/>
      <c r="B260" s="60"/>
      <c r="C260" s="34"/>
      <c r="D260" s="34"/>
      <c r="E260" s="63"/>
      <c r="F260" s="35"/>
      <c r="G260" s="26"/>
      <c r="H260" s="63"/>
      <c r="I260" s="37"/>
    </row>
    <row r="261" spans="1:9" x14ac:dyDescent="0.25">
      <c r="A261" s="59"/>
      <c r="B261" s="60"/>
      <c r="C261" s="34"/>
      <c r="D261" s="34"/>
      <c r="E261" s="63"/>
      <c r="F261" s="35"/>
      <c r="G261" s="26"/>
      <c r="H261" s="63"/>
      <c r="I261" s="37"/>
    </row>
    <row r="262" spans="1:9" x14ac:dyDescent="0.25">
      <c r="A262" s="59"/>
      <c r="B262" s="60"/>
      <c r="C262" s="34"/>
      <c r="D262" s="34"/>
      <c r="E262" s="63"/>
      <c r="F262" s="35"/>
      <c r="G262" s="26"/>
      <c r="H262" s="63"/>
      <c r="I262" s="37"/>
    </row>
    <row r="263" spans="1:9" x14ac:dyDescent="0.25">
      <c r="A263" s="59"/>
      <c r="B263" s="60"/>
      <c r="C263" s="34"/>
      <c r="D263" s="34"/>
      <c r="E263" s="63"/>
      <c r="F263" s="35"/>
      <c r="G263" s="26"/>
      <c r="H263" s="63"/>
      <c r="I263" s="37"/>
    </row>
    <row r="264" spans="1:9" x14ac:dyDescent="0.25">
      <c r="A264" s="59"/>
      <c r="B264" s="60"/>
      <c r="C264" s="34"/>
      <c r="D264" s="34"/>
      <c r="E264" s="63"/>
      <c r="F264" s="35"/>
      <c r="G264" s="26"/>
      <c r="H264" s="63"/>
      <c r="I264" s="37"/>
    </row>
    <row r="265" spans="1:9" x14ac:dyDescent="0.25">
      <c r="A265" s="59"/>
      <c r="B265" s="60"/>
      <c r="C265" s="34"/>
      <c r="D265" s="34"/>
      <c r="E265" s="63"/>
      <c r="F265" s="35"/>
      <c r="G265" s="26"/>
      <c r="H265" s="63"/>
      <c r="I265" s="37"/>
    </row>
    <row r="266" spans="1:9" x14ac:dyDescent="0.25">
      <c r="A266" s="59"/>
      <c r="B266" s="60"/>
      <c r="C266" s="34"/>
      <c r="D266" s="34"/>
      <c r="E266" s="63"/>
      <c r="F266" s="35"/>
      <c r="G266" s="26"/>
      <c r="H266" s="63"/>
      <c r="I266" s="37"/>
    </row>
    <row r="267" spans="1:9" x14ac:dyDescent="0.25">
      <c r="A267" s="59"/>
      <c r="B267" s="60"/>
      <c r="C267" s="34"/>
      <c r="D267" s="34"/>
      <c r="E267" s="63"/>
      <c r="F267" s="35"/>
      <c r="G267" s="26"/>
      <c r="H267" s="63"/>
      <c r="I267" s="37"/>
    </row>
    <row r="268" spans="1:9" x14ac:dyDescent="0.25">
      <c r="A268" s="59"/>
      <c r="B268" s="60"/>
      <c r="C268" s="34"/>
      <c r="D268" s="34"/>
      <c r="E268" s="63"/>
      <c r="F268" s="35"/>
      <c r="G268" s="26"/>
      <c r="H268" s="63"/>
      <c r="I268" s="37"/>
    </row>
    <row r="269" spans="1:9" x14ac:dyDescent="0.25">
      <c r="A269" s="59"/>
      <c r="B269" s="60"/>
      <c r="C269" s="34"/>
      <c r="D269" s="34"/>
      <c r="E269" s="63"/>
      <c r="F269" s="35"/>
      <c r="G269" s="26"/>
      <c r="H269" s="63"/>
      <c r="I269" s="37"/>
    </row>
    <row r="270" spans="1:9" x14ac:dyDescent="0.25">
      <c r="A270" s="59"/>
      <c r="B270" s="60"/>
      <c r="C270" s="34"/>
      <c r="D270" s="34"/>
      <c r="E270" s="63"/>
      <c r="F270" s="35"/>
      <c r="G270" s="26"/>
      <c r="H270" s="63"/>
      <c r="I270" s="37"/>
    </row>
    <row r="271" spans="1:9" x14ac:dyDescent="0.25">
      <c r="A271" s="59"/>
      <c r="B271" s="60"/>
      <c r="C271" s="34"/>
      <c r="D271" s="34"/>
      <c r="E271" s="63"/>
      <c r="F271" s="35"/>
      <c r="G271" s="26"/>
      <c r="H271" s="63"/>
      <c r="I271" s="37"/>
    </row>
    <row r="272" spans="1:9" x14ac:dyDescent="0.25">
      <c r="A272" s="59"/>
      <c r="B272" s="60"/>
      <c r="C272" s="34"/>
      <c r="D272" s="34"/>
      <c r="E272" s="63"/>
      <c r="F272" s="35"/>
      <c r="G272" s="26"/>
      <c r="H272" s="63"/>
      <c r="I272" s="37"/>
    </row>
    <row r="273" spans="1:9" x14ac:dyDescent="0.25">
      <c r="A273" s="59"/>
      <c r="B273" s="60"/>
      <c r="C273" s="34"/>
      <c r="D273" s="34"/>
      <c r="E273" s="63"/>
      <c r="F273" s="35"/>
      <c r="G273" s="26"/>
      <c r="H273" s="63"/>
      <c r="I273" s="37"/>
    </row>
    <row r="274" spans="1:9" x14ac:dyDescent="0.25">
      <c r="A274" s="59"/>
      <c r="B274" s="60"/>
      <c r="C274" s="34"/>
      <c r="D274" s="34"/>
      <c r="E274" s="63"/>
      <c r="F274" s="35"/>
      <c r="G274" s="26"/>
      <c r="H274" s="63"/>
      <c r="I274" s="37"/>
    </row>
    <row r="275" spans="1:9" x14ac:dyDescent="0.25">
      <c r="A275" s="59"/>
      <c r="B275" s="60"/>
      <c r="C275" s="34"/>
      <c r="D275" s="34"/>
      <c r="E275" s="63"/>
      <c r="F275" s="35"/>
      <c r="G275" s="26"/>
      <c r="H275" s="63"/>
      <c r="I275" s="37"/>
    </row>
    <row r="276" spans="1:9" x14ac:dyDescent="0.25">
      <c r="A276" s="59"/>
      <c r="B276" s="60"/>
      <c r="C276" s="34"/>
      <c r="D276" s="34"/>
      <c r="E276" s="63"/>
      <c r="F276" s="35"/>
      <c r="G276" s="26"/>
      <c r="H276" s="63"/>
      <c r="I276" s="37"/>
    </row>
    <row r="277" spans="1:9" x14ac:dyDescent="0.25">
      <c r="A277" s="59"/>
      <c r="B277" s="60"/>
      <c r="C277" s="34"/>
      <c r="D277" s="34"/>
      <c r="E277" s="63"/>
      <c r="F277" s="35"/>
      <c r="G277" s="26"/>
      <c r="H277" s="63"/>
      <c r="I277" s="37"/>
    </row>
    <row r="278" spans="1:9" x14ac:dyDescent="0.25">
      <c r="A278" s="59"/>
      <c r="B278" s="60"/>
      <c r="C278" s="34"/>
      <c r="D278" s="34"/>
      <c r="E278" s="63"/>
      <c r="F278" s="35"/>
      <c r="G278" s="26"/>
      <c r="H278" s="63"/>
      <c r="I278" s="37"/>
    </row>
    <row r="279" spans="1:9" x14ac:dyDescent="0.25">
      <c r="A279" s="59"/>
      <c r="B279" s="60"/>
      <c r="C279" s="34"/>
      <c r="D279" s="34"/>
      <c r="E279" s="63"/>
      <c r="F279" s="35"/>
      <c r="G279" s="26"/>
      <c r="H279" s="63"/>
      <c r="I279" s="37"/>
    </row>
    <row r="280" spans="1:9" x14ac:dyDescent="0.25">
      <c r="A280" s="59"/>
      <c r="B280" s="60"/>
      <c r="C280" s="34"/>
      <c r="D280" s="34"/>
      <c r="E280" s="63"/>
      <c r="F280" s="35"/>
      <c r="G280" s="26"/>
      <c r="H280" s="63"/>
      <c r="I280" s="37"/>
    </row>
    <row r="281" spans="1:9" x14ac:dyDescent="0.25">
      <c r="A281" s="59"/>
      <c r="B281" s="60"/>
      <c r="C281" s="34"/>
      <c r="D281" s="34"/>
      <c r="E281" s="63"/>
      <c r="F281" s="35"/>
      <c r="G281" s="26"/>
      <c r="H281" s="63"/>
      <c r="I281" s="37"/>
    </row>
    <row r="282" spans="1:9" x14ac:dyDescent="0.25">
      <c r="A282" s="59"/>
      <c r="B282" s="60"/>
      <c r="C282" s="34"/>
      <c r="D282" s="34"/>
      <c r="E282" s="63"/>
      <c r="F282" s="35"/>
      <c r="G282" s="26"/>
      <c r="H282" s="63"/>
      <c r="I282" s="37"/>
    </row>
    <row r="283" spans="1:9" x14ac:dyDescent="0.25">
      <c r="A283" s="59"/>
      <c r="B283" s="60"/>
      <c r="C283" s="34"/>
      <c r="D283" s="34"/>
      <c r="E283" s="63"/>
      <c r="F283" s="35"/>
      <c r="G283" s="26"/>
      <c r="H283" s="63"/>
      <c r="I283" s="37"/>
    </row>
    <row r="284" spans="1:9" x14ac:dyDescent="0.25">
      <c r="A284" s="59"/>
      <c r="B284" s="60"/>
      <c r="C284" s="34"/>
      <c r="D284" s="34"/>
      <c r="E284" s="63"/>
      <c r="F284" s="35"/>
      <c r="G284" s="26"/>
      <c r="H284" s="63"/>
      <c r="I284" s="37"/>
    </row>
    <row r="285" spans="1:9" x14ac:dyDescent="0.25">
      <c r="A285" s="59"/>
      <c r="B285" s="60"/>
      <c r="C285" s="34"/>
      <c r="D285" s="34"/>
      <c r="E285" s="63"/>
      <c r="F285" s="35"/>
      <c r="G285" s="26"/>
      <c r="H285" s="63"/>
      <c r="I285" s="37"/>
    </row>
    <row r="286" spans="1:9" x14ac:dyDescent="0.25">
      <c r="A286" s="59"/>
      <c r="B286" s="60"/>
      <c r="C286" s="34"/>
      <c r="D286" s="34"/>
      <c r="E286" s="63"/>
      <c r="F286" s="35"/>
      <c r="G286" s="26"/>
      <c r="H286" s="63"/>
      <c r="I286" s="37"/>
    </row>
    <row r="287" spans="1:9" x14ac:dyDescent="0.25">
      <c r="A287" s="59"/>
      <c r="B287" s="60"/>
      <c r="C287" s="34"/>
      <c r="D287" s="34"/>
      <c r="E287" s="63"/>
      <c r="F287" s="35"/>
      <c r="G287" s="26"/>
      <c r="H287" s="63"/>
      <c r="I287" s="37"/>
    </row>
    <row r="288" spans="1:9" x14ac:dyDescent="0.25">
      <c r="A288" s="59"/>
      <c r="B288" s="60"/>
      <c r="C288" s="34"/>
      <c r="D288" s="34"/>
      <c r="E288" s="63"/>
      <c r="F288" s="35"/>
      <c r="G288" s="26"/>
      <c r="H288" s="63"/>
      <c r="I288" s="37"/>
    </row>
    <row r="289" spans="1:9" x14ac:dyDescent="0.25">
      <c r="A289" s="59"/>
      <c r="B289" s="60"/>
      <c r="C289" s="34"/>
      <c r="D289" s="34"/>
      <c r="E289" s="63"/>
      <c r="F289" s="35"/>
      <c r="G289" s="26"/>
      <c r="H289" s="63"/>
      <c r="I289" s="37"/>
    </row>
    <row r="290" spans="1:9" x14ac:dyDescent="0.25">
      <c r="A290" s="59"/>
      <c r="B290" s="60"/>
      <c r="C290" s="34"/>
      <c r="D290" s="34"/>
      <c r="E290" s="63"/>
      <c r="F290" s="35"/>
      <c r="G290" s="26"/>
      <c r="H290" s="63"/>
      <c r="I290" s="37"/>
    </row>
    <row r="291" spans="1:9" x14ac:dyDescent="0.25">
      <c r="A291" s="59"/>
      <c r="B291" s="60"/>
      <c r="C291" s="34"/>
      <c r="D291" s="34"/>
      <c r="E291" s="63"/>
      <c r="F291" s="35"/>
      <c r="G291" s="26"/>
      <c r="H291" s="63"/>
      <c r="I291" s="37"/>
    </row>
    <row r="292" spans="1:9" x14ac:dyDescent="0.25">
      <c r="A292" s="59"/>
      <c r="B292" s="60"/>
      <c r="C292" s="34"/>
      <c r="D292" s="34"/>
      <c r="E292" s="63"/>
      <c r="F292" s="35"/>
      <c r="G292" s="26"/>
      <c r="H292" s="63"/>
      <c r="I292" s="37"/>
    </row>
    <row r="293" spans="1:9" x14ac:dyDescent="0.25">
      <c r="A293" s="59"/>
      <c r="B293" s="60"/>
      <c r="C293" s="34"/>
      <c r="D293" s="34"/>
      <c r="E293" s="63"/>
      <c r="F293" s="35"/>
      <c r="G293" s="26"/>
      <c r="H293" s="63"/>
      <c r="I293" s="37"/>
    </row>
    <row r="294" spans="1:9" x14ac:dyDescent="0.25">
      <c r="A294" s="59"/>
      <c r="B294" s="60"/>
      <c r="C294" s="34"/>
      <c r="D294" s="34"/>
      <c r="E294" s="63"/>
      <c r="F294" s="35"/>
      <c r="G294" s="26"/>
      <c r="H294" s="63"/>
      <c r="I294" s="37"/>
    </row>
    <row r="295" spans="1:9" x14ac:dyDescent="0.25">
      <c r="A295" s="59"/>
      <c r="B295" s="60"/>
      <c r="C295" s="34"/>
      <c r="D295" s="34"/>
      <c r="E295" s="63"/>
      <c r="F295" s="35"/>
      <c r="G295" s="26"/>
      <c r="H295" s="63"/>
      <c r="I295" s="37"/>
    </row>
    <row r="296" spans="1:9" x14ac:dyDescent="0.25">
      <c r="A296" s="59"/>
      <c r="B296" s="60"/>
      <c r="C296" s="34"/>
      <c r="D296" s="34"/>
      <c r="E296" s="63"/>
      <c r="F296" s="35"/>
      <c r="G296" s="26"/>
      <c r="H296" s="63"/>
      <c r="I296" s="37"/>
    </row>
    <row r="297" spans="1:9" x14ac:dyDescent="0.25">
      <c r="A297" s="59"/>
      <c r="B297" s="60"/>
      <c r="C297" s="34"/>
      <c r="D297" s="34"/>
      <c r="E297" s="63"/>
      <c r="F297" s="35"/>
      <c r="G297" s="26"/>
      <c r="H297" s="63"/>
      <c r="I297" s="37"/>
    </row>
    <row r="298" spans="1:9" x14ac:dyDescent="0.25">
      <c r="A298" s="59"/>
      <c r="B298" s="60"/>
      <c r="C298" s="34"/>
      <c r="D298" s="34"/>
      <c r="E298" s="63"/>
      <c r="F298" s="35"/>
      <c r="G298" s="26"/>
      <c r="H298" s="63"/>
      <c r="I298" s="37"/>
    </row>
    <row r="299" spans="1:9" x14ac:dyDescent="0.25">
      <c r="A299" s="59"/>
      <c r="B299" s="60"/>
      <c r="C299" s="34"/>
      <c r="D299" s="34"/>
      <c r="E299" s="63"/>
      <c r="F299" s="35"/>
      <c r="G299" s="26"/>
      <c r="H299" s="63"/>
      <c r="I299" s="37"/>
    </row>
    <row r="300" spans="1:9" x14ac:dyDescent="0.25">
      <c r="A300" s="59"/>
      <c r="B300" s="60"/>
      <c r="C300" s="34"/>
      <c r="D300" s="34"/>
      <c r="E300" s="63"/>
      <c r="F300" s="35"/>
      <c r="G300" s="26"/>
      <c r="H300" s="63"/>
      <c r="I300" s="37"/>
    </row>
    <row r="301" spans="1:9" x14ac:dyDescent="0.25">
      <c r="A301" s="59"/>
      <c r="B301" s="60"/>
      <c r="C301" s="34"/>
      <c r="D301" s="34"/>
      <c r="E301" s="63"/>
      <c r="F301" s="35"/>
      <c r="G301" s="26"/>
      <c r="H301" s="63"/>
      <c r="I301" s="37"/>
    </row>
    <row r="302" spans="1:9" x14ac:dyDescent="0.25">
      <c r="A302" s="59"/>
      <c r="B302" s="60"/>
      <c r="C302" s="34"/>
      <c r="D302" s="34"/>
      <c r="E302" s="63"/>
      <c r="F302" s="35"/>
      <c r="G302" s="26"/>
      <c r="H302" s="63"/>
      <c r="I302" s="37"/>
    </row>
    <row r="303" spans="1:9" x14ac:dyDescent="0.25">
      <c r="A303" s="59"/>
      <c r="B303" s="60"/>
      <c r="C303" s="34"/>
      <c r="D303" s="34"/>
      <c r="E303" s="63"/>
      <c r="F303" s="35"/>
      <c r="G303" s="26"/>
      <c r="H303" s="63"/>
      <c r="I303" s="37"/>
    </row>
    <row r="304" spans="1:9" x14ac:dyDescent="0.25">
      <c r="A304" s="59"/>
      <c r="B304" s="60"/>
      <c r="C304" s="34"/>
      <c r="D304" s="34"/>
      <c r="E304" s="63"/>
      <c r="F304" s="35"/>
      <c r="G304" s="26"/>
      <c r="H304" s="63"/>
      <c r="I304" s="37"/>
    </row>
    <row r="305" spans="1:9" x14ac:dyDescent="0.25">
      <c r="A305" s="59"/>
      <c r="B305" s="60"/>
      <c r="C305" s="34"/>
      <c r="D305" s="34"/>
      <c r="E305" s="63"/>
      <c r="F305" s="35"/>
      <c r="G305" s="26"/>
      <c r="H305" s="63"/>
      <c r="I305" s="37"/>
    </row>
    <row r="306" spans="1:9" x14ac:dyDescent="0.25">
      <c r="A306" s="59"/>
      <c r="B306" s="60"/>
      <c r="C306" s="34"/>
      <c r="D306" s="34"/>
      <c r="E306" s="63"/>
      <c r="F306" s="35"/>
      <c r="G306" s="26"/>
      <c r="H306" s="63"/>
      <c r="I306" s="37"/>
    </row>
    <row r="307" spans="1:9" x14ac:dyDescent="0.25">
      <c r="A307" s="59"/>
      <c r="B307" s="60"/>
      <c r="C307" s="34"/>
      <c r="D307" s="34"/>
      <c r="E307" s="63"/>
      <c r="F307" s="35"/>
      <c r="G307" s="26"/>
      <c r="H307" s="63"/>
      <c r="I307" s="37"/>
    </row>
    <row r="308" spans="1:9" x14ac:dyDescent="0.25">
      <c r="A308" s="59"/>
      <c r="B308" s="60"/>
      <c r="C308" s="34"/>
      <c r="D308" s="34"/>
      <c r="E308" s="63"/>
      <c r="F308" s="35"/>
      <c r="G308" s="26"/>
      <c r="H308" s="63"/>
      <c r="I308" s="37"/>
    </row>
    <row r="309" spans="1:9" x14ac:dyDescent="0.25">
      <c r="A309" s="59"/>
      <c r="B309" s="60"/>
      <c r="C309" s="34"/>
      <c r="D309" s="34"/>
      <c r="E309" s="63"/>
      <c r="F309" s="35"/>
      <c r="G309" s="26"/>
      <c r="H309" s="63"/>
      <c r="I309" s="37"/>
    </row>
    <row r="310" spans="1:9" x14ac:dyDescent="0.25">
      <c r="A310" s="59"/>
      <c r="B310" s="60"/>
      <c r="C310" s="34"/>
      <c r="D310" s="34"/>
      <c r="E310" s="63"/>
      <c r="F310" s="35"/>
      <c r="G310" s="26"/>
      <c r="H310" s="63"/>
      <c r="I310" s="37"/>
    </row>
    <row r="311" spans="1:9" x14ac:dyDescent="0.25">
      <c r="A311" s="59"/>
      <c r="B311" s="60"/>
      <c r="C311" s="34"/>
      <c r="D311" s="34"/>
      <c r="E311" s="63"/>
      <c r="F311" s="35"/>
      <c r="G311" s="26"/>
      <c r="H311" s="63"/>
      <c r="I311" s="37"/>
    </row>
    <row r="312" spans="1:9" x14ac:dyDescent="0.25">
      <c r="A312" s="59"/>
      <c r="B312" s="60"/>
      <c r="C312" s="34"/>
      <c r="D312" s="34"/>
      <c r="E312" s="63"/>
      <c r="F312" s="35"/>
      <c r="G312" s="26"/>
      <c r="H312" s="63"/>
      <c r="I312" s="37"/>
    </row>
    <row r="313" spans="1:9" x14ac:dyDescent="0.25">
      <c r="A313" s="59"/>
      <c r="B313" s="60"/>
      <c r="C313" s="34"/>
      <c r="D313" s="34"/>
      <c r="E313" s="63"/>
      <c r="F313" s="35"/>
      <c r="G313" s="26"/>
      <c r="H313" s="63"/>
      <c r="I313" s="37"/>
    </row>
    <row r="314" spans="1:9" x14ac:dyDescent="0.25">
      <c r="A314" s="59"/>
      <c r="B314" s="60"/>
      <c r="C314" s="34"/>
      <c r="D314" s="34"/>
      <c r="E314" s="63"/>
      <c r="F314" s="35"/>
      <c r="G314" s="26"/>
      <c r="H314" s="63"/>
      <c r="I314" s="37"/>
    </row>
    <row r="315" spans="1:9" x14ac:dyDescent="0.25">
      <c r="A315" s="59"/>
      <c r="B315" s="60"/>
      <c r="C315" s="34"/>
      <c r="D315" s="34"/>
      <c r="E315" s="63"/>
      <c r="F315" s="35"/>
      <c r="G315" s="26"/>
      <c r="H315" s="63"/>
      <c r="I315" s="37"/>
    </row>
    <row r="316" spans="1:9" x14ac:dyDescent="0.25">
      <c r="A316" s="59"/>
      <c r="B316" s="60"/>
      <c r="C316" s="34"/>
      <c r="D316" s="34"/>
      <c r="E316" s="63"/>
      <c r="F316" s="35"/>
      <c r="G316" s="26"/>
      <c r="H316" s="63"/>
      <c r="I316" s="37"/>
    </row>
    <row r="317" spans="1:9" x14ac:dyDescent="0.25">
      <c r="A317" s="59"/>
      <c r="B317" s="60"/>
      <c r="C317" s="34"/>
      <c r="D317" s="34"/>
      <c r="E317" s="63"/>
      <c r="F317" s="35"/>
      <c r="G317" s="26"/>
      <c r="H317" s="63"/>
      <c r="I317" s="37"/>
    </row>
    <row r="318" spans="1:9" x14ac:dyDescent="0.25">
      <c r="A318" s="59"/>
      <c r="B318" s="60"/>
      <c r="C318" s="34"/>
      <c r="D318" s="34"/>
      <c r="E318" s="63"/>
      <c r="F318" s="35"/>
      <c r="G318" s="26"/>
      <c r="H318" s="63"/>
      <c r="I318" s="37"/>
    </row>
    <row r="319" spans="1:9" x14ac:dyDescent="0.25">
      <c r="A319" s="59"/>
      <c r="B319" s="60"/>
      <c r="C319" s="34"/>
      <c r="D319" s="34"/>
      <c r="E319" s="63"/>
      <c r="F319" s="35"/>
      <c r="G319" s="26"/>
      <c r="H319" s="63"/>
      <c r="I319" s="37"/>
    </row>
    <row r="320" spans="1:9" x14ac:dyDescent="0.25">
      <c r="A320" s="59"/>
      <c r="B320" s="60"/>
      <c r="C320" s="34"/>
      <c r="D320" s="34"/>
      <c r="E320" s="63"/>
      <c r="F320" s="35"/>
      <c r="G320" s="26"/>
      <c r="H320" s="63"/>
      <c r="I320" s="37"/>
    </row>
    <row r="321" spans="1:9" x14ac:dyDescent="0.25">
      <c r="A321" s="59"/>
      <c r="B321" s="60"/>
      <c r="C321" s="34"/>
      <c r="D321" s="34"/>
      <c r="E321" s="63"/>
      <c r="F321" s="35"/>
      <c r="G321" s="26"/>
      <c r="H321" s="63"/>
      <c r="I321" s="37"/>
    </row>
    <row r="322" spans="1:9" x14ac:dyDescent="0.25">
      <c r="A322" s="59"/>
      <c r="B322" s="60"/>
      <c r="C322" s="34"/>
      <c r="D322" s="34"/>
      <c r="E322" s="63"/>
      <c r="F322" s="35"/>
      <c r="G322" s="26"/>
      <c r="H322" s="63"/>
      <c r="I322" s="37"/>
    </row>
    <row r="323" spans="1:9" x14ac:dyDescent="0.25">
      <c r="A323" s="59"/>
      <c r="B323" s="60"/>
      <c r="C323" s="34"/>
      <c r="D323" s="34"/>
      <c r="E323" s="63"/>
      <c r="F323" s="35"/>
      <c r="G323" s="26"/>
      <c r="H323" s="63"/>
      <c r="I323" s="37"/>
    </row>
    <row r="324" spans="1:9" x14ac:dyDescent="0.25">
      <c r="A324" s="59"/>
      <c r="B324" s="60"/>
      <c r="C324" s="34"/>
      <c r="D324" s="34"/>
      <c r="E324" s="63"/>
      <c r="F324" s="35"/>
      <c r="G324" s="26"/>
      <c r="H324" s="63"/>
      <c r="I324" s="37"/>
    </row>
    <row r="325" spans="1:9" x14ac:dyDescent="0.25">
      <c r="A325" s="59"/>
      <c r="B325" s="60"/>
      <c r="C325" s="34"/>
      <c r="D325" s="34"/>
      <c r="E325" s="63"/>
      <c r="F325" s="35"/>
      <c r="G325" s="26"/>
      <c r="H325" s="63"/>
      <c r="I325" s="37"/>
    </row>
    <row r="326" spans="1:9" x14ac:dyDescent="0.25">
      <c r="A326" s="59"/>
      <c r="B326" s="60"/>
      <c r="C326" s="34"/>
      <c r="D326" s="34"/>
      <c r="E326" s="63"/>
      <c r="F326" s="35"/>
      <c r="G326" s="26"/>
      <c r="H326" s="63"/>
      <c r="I326" s="37"/>
    </row>
    <row r="327" spans="1:9" x14ac:dyDescent="0.25">
      <c r="A327" s="59"/>
      <c r="B327" s="60"/>
      <c r="C327" s="34"/>
      <c r="D327" s="34"/>
      <c r="E327" s="63"/>
      <c r="F327" s="35"/>
      <c r="G327" s="26"/>
      <c r="H327" s="63"/>
      <c r="I327" s="37"/>
    </row>
    <row r="328" spans="1:9" x14ac:dyDescent="0.25">
      <c r="A328" s="59"/>
      <c r="B328" s="60"/>
      <c r="C328" s="34"/>
      <c r="D328" s="34"/>
      <c r="E328" s="63"/>
      <c r="F328" s="35"/>
      <c r="G328" s="26"/>
      <c r="H328" s="63"/>
      <c r="I328" s="37"/>
    </row>
    <row r="329" spans="1:9" x14ac:dyDescent="0.25">
      <c r="A329" s="59"/>
      <c r="B329" s="60"/>
      <c r="C329" s="34"/>
      <c r="D329" s="34"/>
      <c r="E329" s="63"/>
      <c r="F329" s="35"/>
      <c r="G329" s="26"/>
      <c r="H329" s="63"/>
      <c r="I329" s="37"/>
    </row>
    <row r="330" spans="1:9" x14ac:dyDescent="0.25">
      <c r="A330" s="59"/>
      <c r="B330" s="60"/>
      <c r="C330" s="34"/>
      <c r="D330" s="34"/>
      <c r="E330" s="63"/>
      <c r="F330" s="35"/>
      <c r="G330" s="26"/>
      <c r="H330" s="63"/>
      <c r="I330" s="37"/>
    </row>
    <row r="331" spans="1:9" x14ac:dyDescent="0.25">
      <c r="A331" s="59"/>
      <c r="B331" s="60"/>
      <c r="C331" s="34"/>
      <c r="D331" s="34"/>
      <c r="E331" s="63"/>
      <c r="F331" s="35"/>
      <c r="G331" s="26"/>
      <c r="H331" s="63"/>
      <c r="I331" s="37"/>
    </row>
    <row r="332" spans="1:9" x14ac:dyDescent="0.25">
      <c r="A332" s="59"/>
      <c r="B332" s="60"/>
      <c r="C332" s="34"/>
      <c r="D332" s="34"/>
      <c r="E332" s="63"/>
      <c r="F332" s="35"/>
      <c r="G332" s="26"/>
      <c r="H332" s="63"/>
      <c r="I332" s="37"/>
    </row>
    <row r="333" spans="1:9" x14ac:dyDescent="0.25">
      <c r="A333" s="59"/>
      <c r="B333" s="60"/>
      <c r="C333" s="34"/>
      <c r="D333" s="34"/>
      <c r="E333" s="63"/>
      <c r="F333" s="35"/>
      <c r="G333" s="26"/>
      <c r="H333" s="63"/>
      <c r="I333" s="37"/>
    </row>
    <row r="334" spans="1:9" x14ac:dyDescent="0.25">
      <c r="A334" s="59"/>
      <c r="B334" s="60"/>
      <c r="C334" s="34"/>
      <c r="D334" s="34"/>
      <c r="E334" s="63"/>
      <c r="F334" s="35"/>
      <c r="G334" s="26"/>
      <c r="H334" s="63"/>
      <c r="I334" s="37"/>
    </row>
    <row r="335" spans="1:9" x14ac:dyDescent="0.25">
      <c r="A335" s="59"/>
      <c r="B335" s="60"/>
      <c r="C335" s="34"/>
      <c r="D335" s="34"/>
      <c r="E335" s="63"/>
      <c r="F335" s="35"/>
      <c r="G335" s="26"/>
      <c r="H335" s="63"/>
      <c r="I335" s="37"/>
    </row>
    <row r="336" spans="1:9" x14ac:dyDescent="0.25">
      <c r="A336" s="59"/>
      <c r="B336" s="60"/>
      <c r="C336" s="34"/>
      <c r="D336" s="34"/>
      <c r="E336" s="63"/>
      <c r="F336" s="35"/>
      <c r="G336" s="26"/>
      <c r="H336" s="63"/>
      <c r="I336" s="37"/>
    </row>
    <row r="337" spans="1:9" x14ac:dyDescent="0.25">
      <c r="A337" s="59"/>
      <c r="B337" s="60"/>
      <c r="C337" s="34"/>
      <c r="D337" s="34"/>
      <c r="E337" s="63"/>
      <c r="F337" s="35"/>
      <c r="G337" s="26"/>
      <c r="H337" s="63"/>
      <c r="I337" s="37"/>
    </row>
    <row r="338" spans="1:9" x14ac:dyDescent="0.25">
      <c r="A338" s="59"/>
      <c r="B338" s="60"/>
      <c r="C338" s="34"/>
      <c r="D338" s="34"/>
      <c r="E338" s="63"/>
      <c r="F338" s="35"/>
      <c r="G338" s="26"/>
      <c r="H338" s="63"/>
      <c r="I338" s="37"/>
    </row>
    <row r="339" spans="1:9" x14ac:dyDescent="0.25">
      <c r="A339" s="59"/>
      <c r="B339" s="60"/>
      <c r="C339" s="34"/>
      <c r="D339" s="34"/>
      <c r="E339" s="63"/>
      <c r="F339" s="35"/>
      <c r="G339" s="26"/>
      <c r="H339" s="63"/>
      <c r="I339" s="37"/>
    </row>
    <row r="340" spans="1:9" x14ac:dyDescent="0.25">
      <c r="A340" s="59"/>
      <c r="B340" s="60"/>
      <c r="C340" s="34"/>
      <c r="D340" s="34"/>
      <c r="E340" s="63"/>
      <c r="F340" s="35"/>
      <c r="G340" s="26"/>
      <c r="H340" s="63"/>
      <c r="I340" s="37"/>
    </row>
    <row r="341" spans="1:9" x14ac:dyDescent="0.25">
      <c r="A341" s="59"/>
      <c r="B341" s="60"/>
      <c r="C341" s="34"/>
      <c r="D341" s="34"/>
      <c r="E341" s="63"/>
      <c r="F341" s="35"/>
      <c r="G341" s="26"/>
      <c r="H341" s="63"/>
      <c r="I341" s="37"/>
    </row>
    <row r="342" spans="1:9" x14ac:dyDescent="0.25">
      <c r="A342" s="59"/>
      <c r="B342" s="60"/>
      <c r="C342" s="34"/>
      <c r="D342" s="34"/>
      <c r="E342" s="63"/>
      <c r="F342" s="35"/>
      <c r="G342" s="26"/>
      <c r="H342" s="63"/>
      <c r="I342" s="37"/>
    </row>
    <row r="343" spans="1:9" x14ac:dyDescent="0.25">
      <c r="A343" s="59"/>
      <c r="B343" s="60"/>
      <c r="C343" s="34"/>
      <c r="D343" s="34"/>
      <c r="E343" s="63"/>
      <c r="F343" s="35"/>
      <c r="G343" s="26"/>
      <c r="H343" s="63"/>
      <c r="I343" s="37"/>
    </row>
    <row r="344" spans="1:9" x14ac:dyDescent="0.25">
      <c r="A344" s="59"/>
      <c r="B344" s="60"/>
      <c r="C344" s="34"/>
      <c r="D344" s="34"/>
      <c r="E344" s="63"/>
      <c r="F344" s="35"/>
      <c r="G344" s="26"/>
      <c r="H344" s="63"/>
      <c r="I344" s="37"/>
    </row>
    <row r="345" spans="1:9" x14ac:dyDescent="0.25">
      <c r="A345" s="59"/>
      <c r="B345" s="60"/>
      <c r="C345" s="34"/>
      <c r="D345" s="34"/>
      <c r="E345" s="63"/>
      <c r="F345" s="35"/>
      <c r="G345" s="26"/>
      <c r="H345" s="63"/>
      <c r="I345" s="37"/>
    </row>
    <row r="346" spans="1:9" x14ac:dyDescent="0.25">
      <c r="A346" s="59"/>
      <c r="B346" s="60"/>
      <c r="C346" s="34"/>
      <c r="D346" s="34"/>
      <c r="E346" s="63"/>
      <c r="F346" s="35"/>
      <c r="G346" s="26"/>
      <c r="H346" s="63"/>
      <c r="I346" s="37"/>
    </row>
    <row r="347" spans="1:9" x14ac:dyDescent="0.25">
      <c r="A347" s="59"/>
      <c r="B347" s="60"/>
      <c r="C347" s="34"/>
      <c r="D347" s="34"/>
      <c r="E347" s="63"/>
      <c r="F347" s="35"/>
      <c r="G347" s="26"/>
      <c r="H347" s="63"/>
      <c r="I347" s="37"/>
    </row>
    <row r="348" spans="1:9" x14ac:dyDescent="0.25">
      <c r="A348" s="59"/>
      <c r="B348" s="60"/>
      <c r="C348" s="34"/>
      <c r="D348" s="34"/>
      <c r="E348" s="63"/>
      <c r="F348" s="35"/>
      <c r="G348" s="26"/>
      <c r="H348" s="63"/>
      <c r="I348" s="37"/>
    </row>
    <row r="349" spans="1:9" x14ac:dyDescent="0.25">
      <c r="A349" s="59"/>
      <c r="B349" s="60"/>
      <c r="C349" s="34"/>
      <c r="D349" s="34"/>
      <c r="E349" s="63"/>
      <c r="F349" s="35"/>
      <c r="G349" s="26"/>
      <c r="H349" s="63"/>
      <c r="I349" s="37"/>
    </row>
    <row r="350" spans="1:9" x14ac:dyDescent="0.25">
      <c r="A350" s="59"/>
      <c r="B350" s="60"/>
      <c r="C350" s="34"/>
      <c r="D350" s="34"/>
      <c r="E350" s="63"/>
      <c r="F350" s="35"/>
      <c r="G350" s="26"/>
      <c r="H350" s="63"/>
      <c r="I350" s="37"/>
    </row>
    <row r="351" spans="1:9" x14ac:dyDescent="0.25">
      <c r="A351" s="59"/>
      <c r="B351" s="60"/>
      <c r="C351" s="34"/>
      <c r="D351" s="34"/>
      <c r="E351" s="63"/>
      <c r="F351" s="35"/>
      <c r="G351" s="26"/>
      <c r="H351" s="63"/>
      <c r="I351" s="37"/>
    </row>
    <row r="352" spans="1:9" x14ac:dyDescent="0.25">
      <c r="A352" s="59"/>
      <c r="B352" s="60"/>
      <c r="C352" s="34"/>
      <c r="D352" s="34"/>
      <c r="E352" s="63"/>
      <c r="F352" s="35"/>
      <c r="G352" s="26"/>
      <c r="H352" s="63"/>
      <c r="I352" s="37"/>
    </row>
    <row r="353" spans="1:9" x14ac:dyDescent="0.25">
      <c r="A353" s="59"/>
      <c r="B353" s="60"/>
      <c r="C353" s="34"/>
      <c r="D353" s="34"/>
      <c r="E353" s="63"/>
      <c r="F353" s="35"/>
      <c r="G353" s="26"/>
      <c r="H353" s="63"/>
      <c r="I353" s="37"/>
    </row>
    <row r="354" spans="1:9" x14ac:dyDescent="0.25">
      <c r="A354" s="59"/>
      <c r="B354" s="60"/>
      <c r="C354" s="34"/>
      <c r="D354" s="34"/>
      <c r="E354" s="63"/>
      <c r="F354" s="35"/>
      <c r="G354" s="26"/>
      <c r="H354" s="63"/>
      <c r="I354" s="37"/>
    </row>
    <row r="355" spans="1:9" x14ac:dyDescent="0.25">
      <c r="A355" s="59"/>
      <c r="B355" s="60"/>
      <c r="C355" s="34"/>
      <c r="D355" s="34"/>
      <c r="E355" s="63"/>
      <c r="F355" s="35"/>
      <c r="G355" s="26"/>
      <c r="H355" s="63"/>
      <c r="I355" s="37"/>
    </row>
    <row r="356" spans="1:9" x14ac:dyDescent="0.25">
      <c r="A356" s="59"/>
      <c r="B356" s="60"/>
      <c r="C356" s="34"/>
      <c r="D356" s="34"/>
      <c r="E356" s="63"/>
      <c r="F356" s="35"/>
      <c r="G356" s="26"/>
      <c r="H356" s="63"/>
      <c r="I356" s="37"/>
    </row>
    <row r="357" spans="1:9" x14ac:dyDescent="0.25">
      <c r="A357" s="59"/>
      <c r="B357" s="60"/>
      <c r="C357" s="34"/>
      <c r="D357" s="34"/>
      <c r="E357" s="63"/>
      <c r="F357" s="35"/>
      <c r="G357" s="26"/>
      <c r="H357" s="63"/>
      <c r="I357" s="37"/>
    </row>
    <row r="358" spans="1:9" x14ac:dyDescent="0.25">
      <c r="A358" s="59"/>
      <c r="B358" s="60"/>
      <c r="C358" s="34"/>
      <c r="D358" s="34"/>
      <c r="E358" s="63"/>
      <c r="F358" s="35"/>
      <c r="G358" s="26"/>
      <c r="H358" s="63"/>
      <c r="I358" s="37"/>
    </row>
    <row r="359" spans="1:9" x14ac:dyDescent="0.25">
      <c r="A359" s="59"/>
      <c r="B359" s="60"/>
      <c r="C359" s="34"/>
      <c r="D359" s="34"/>
      <c r="E359" s="63"/>
      <c r="F359" s="35"/>
      <c r="G359" s="26"/>
      <c r="H359" s="63"/>
      <c r="I359" s="37"/>
    </row>
    <row r="360" spans="1:9" x14ac:dyDescent="0.25">
      <c r="A360" s="59"/>
      <c r="B360" s="60"/>
      <c r="C360" s="34"/>
      <c r="D360" s="34"/>
      <c r="E360" s="63"/>
      <c r="F360" s="35"/>
      <c r="G360" s="26"/>
      <c r="H360" s="63"/>
      <c r="I360" s="37"/>
    </row>
    <row r="361" spans="1:9" x14ac:dyDescent="0.25">
      <c r="A361" s="59"/>
      <c r="B361" s="60"/>
      <c r="C361" s="34"/>
      <c r="D361" s="34"/>
      <c r="E361" s="63"/>
      <c r="F361" s="35"/>
      <c r="G361" s="26"/>
      <c r="H361" s="63"/>
      <c r="I361" s="37"/>
    </row>
    <row r="362" spans="1:9" x14ac:dyDescent="0.25">
      <c r="A362" s="59"/>
      <c r="B362" s="60"/>
      <c r="C362" s="34"/>
      <c r="D362" s="34"/>
      <c r="E362" s="63"/>
      <c r="F362" s="35"/>
      <c r="G362" s="26"/>
      <c r="H362" s="63"/>
      <c r="I362" s="37"/>
    </row>
    <row r="363" spans="1:9" x14ac:dyDescent="0.25">
      <c r="A363" s="59"/>
      <c r="B363" s="60"/>
      <c r="C363" s="34"/>
      <c r="D363" s="34"/>
      <c r="E363" s="63"/>
      <c r="F363" s="35"/>
      <c r="G363" s="26"/>
      <c r="H363" s="63"/>
      <c r="I363" s="37"/>
    </row>
    <row r="364" spans="1:9" x14ac:dyDescent="0.25">
      <c r="A364" s="59"/>
      <c r="B364" s="60"/>
      <c r="C364" s="34"/>
      <c r="D364" s="34"/>
      <c r="E364" s="63"/>
      <c r="F364" s="35"/>
      <c r="G364" s="26"/>
      <c r="H364" s="63"/>
      <c r="I364" s="37"/>
    </row>
    <row r="365" spans="1:9" x14ac:dyDescent="0.25">
      <c r="A365" s="59"/>
      <c r="B365" s="60"/>
      <c r="C365" s="34"/>
      <c r="D365" s="34"/>
      <c r="E365" s="63"/>
      <c r="F365" s="35"/>
      <c r="G365" s="26"/>
      <c r="H365" s="63"/>
      <c r="I365" s="37"/>
    </row>
    <row r="366" spans="1:9" x14ac:dyDescent="0.25">
      <c r="A366" s="59"/>
      <c r="B366" s="60"/>
      <c r="C366" s="34"/>
      <c r="D366" s="34"/>
      <c r="E366" s="63"/>
      <c r="F366" s="35"/>
      <c r="G366" s="26"/>
      <c r="H366" s="63"/>
      <c r="I366" s="37"/>
    </row>
    <row r="367" spans="1:9" x14ac:dyDescent="0.25">
      <c r="A367" s="59"/>
      <c r="B367" s="60"/>
      <c r="C367" s="34"/>
      <c r="D367" s="34"/>
      <c r="E367" s="63"/>
      <c r="F367" s="35"/>
      <c r="G367" s="26"/>
      <c r="H367" s="63"/>
      <c r="I367" s="37"/>
    </row>
    <row r="368" spans="1:9" x14ac:dyDescent="0.25">
      <c r="A368" s="59"/>
      <c r="B368" s="60"/>
      <c r="C368" s="34"/>
      <c r="D368" s="34"/>
      <c r="E368" s="63"/>
      <c r="F368" s="35"/>
      <c r="G368" s="26"/>
      <c r="H368" s="63"/>
      <c r="I368" s="37"/>
    </row>
    <row r="369" spans="1:9" x14ac:dyDescent="0.25">
      <c r="A369" s="59"/>
      <c r="B369" s="60"/>
      <c r="C369" s="34"/>
      <c r="D369" s="34"/>
      <c r="E369" s="63"/>
      <c r="F369" s="35"/>
      <c r="G369" s="26"/>
      <c r="H369" s="63"/>
      <c r="I369" s="37"/>
    </row>
    <row r="370" spans="1:9" x14ac:dyDescent="0.25">
      <c r="A370" s="59"/>
      <c r="B370" s="60"/>
      <c r="C370" s="34"/>
      <c r="D370" s="34"/>
      <c r="E370" s="63"/>
      <c r="F370" s="35"/>
      <c r="G370" s="26"/>
      <c r="H370" s="63"/>
      <c r="I370" s="37"/>
    </row>
    <row r="371" spans="1:9" x14ac:dyDescent="0.25">
      <c r="A371" s="59"/>
      <c r="B371" s="60"/>
      <c r="C371" s="34"/>
      <c r="D371" s="34"/>
      <c r="E371" s="63"/>
      <c r="F371" s="35"/>
      <c r="G371" s="26"/>
      <c r="H371" s="63"/>
      <c r="I371" s="37"/>
    </row>
    <row r="372" spans="1:9" x14ac:dyDescent="0.25">
      <c r="A372" s="59"/>
      <c r="B372" s="60"/>
      <c r="C372" s="34"/>
      <c r="D372" s="34"/>
      <c r="E372" s="63"/>
      <c r="F372" s="35"/>
      <c r="G372" s="26"/>
      <c r="H372" s="63"/>
      <c r="I372" s="37"/>
    </row>
    <row r="373" spans="1:9" x14ac:dyDescent="0.25">
      <c r="A373" s="59"/>
      <c r="B373" s="60"/>
      <c r="C373" s="34"/>
      <c r="D373" s="34"/>
      <c r="E373" s="63"/>
      <c r="F373" s="35"/>
      <c r="G373" s="26"/>
      <c r="H373" s="63"/>
      <c r="I373" s="37"/>
    </row>
    <row r="374" spans="1:9" x14ac:dyDescent="0.25">
      <c r="A374" s="59"/>
      <c r="B374" s="60"/>
      <c r="C374" s="34"/>
      <c r="D374" s="34"/>
      <c r="E374" s="63"/>
      <c r="F374" s="35"/>
      <c r="G374" s="26"/>
      <c r="H374" s="63"/>
      <c r="I374" s="37"/>
    </row>
    <row r="375" spans="1:9" x14ac:dyDescent="0.25">
      <c r="A375" s="59"/>
      <c r="B375" s="60"/>
      <c r="C375" s="34"/>
      <c r="D375" s="34"/>
      <c r="E375" s="63"/>
      <c r="F375" s="35"/>
      <c r="G375" s="26"/>
      <c r="H375" s="63"/>
      <c r="I375" s="37"/>
    </row>
    <row r="376" spans="1:9" x14ac:dyDescent="0.25">
      <c r="A376" s="59"/>
      <c r="B376" s="60"/>
      <c r="C376" s="34"/>
      <c r="D376" s="34"/>
      <c r="E376" s="63"/>
      <c r="F376" s="35"/>
      <c r="G376" s="26"/>
      <c r="H376" s="63"/>
      <c r="I376" s="37"/>
    </row>
    <row r="377" spans="1:9" x14ac:dyDescent="0.25">
      <c r="A377" s="59"/>
      <c r="B377" s="60"/>
      <c r="C377" s="34"/>
      <c r="D377" s="34"/>
      <c r="E377" s="63"/>
      <c r="F377" s="35"/>
      <c r="G377" s="26"/>
      <c r="H377" s="63"/>
      <c r="I377" s="37"/>
    </row>
    <row r="378" spans="1:9" x14ac:dyDescent="0.25">
      <c r="A378" s="59"/>
      <c r="B378" s="60"/>
      <c r="C378" s="34"/>
      <c r="D378" s="34"/>
      <c r="E378" s="63"/>
      <c r="F378" s="35"/>
      <c r="G378" s="26"/>
      <c r="H378" s="63"/>
      <c r="I378" s="37"/>
    </row>
    <row r="379" spans="1:9" x14ac:dyDescent="0.25">
      <c r="A379" s="59"/>
      <c r="B379" s="60"/>
      <c r="C379" s="34"/>
      <c r="D379" s="34"/>
      <c r="E379" s="63"/>
      <c r="F379" s="35"/>
      <c r="G379" s="26"/>
      <c r="H379" s="63"/>
      <c r="I379" s="37"/>
    </row>
    <row r="380" spans="1:9" x14ac:dyDescent="0.25">
      <c r="A380" s="59"/>
      <c r="B380" s="60"/>
      <c r="C380" s="34"/>
      <c r="D380" s="34"/>
      <c r="E380" s="63"/>
      <c r="F380" s="35"/>
      <c r="G380" s="26"/>
      <c r="H380" s="63"/>
      <c r="I380" s="37"/>
    </row>
    <row r="381" spans="1:9" x14ac:dyDescent="0.25">
      <c r="A381" s="59"/>
      <c r="B381" s="60"/>
      <c r="C381" s="34"/>
      <c r="D381" s="34"/>
      <c r="E381" s="63"/>
      <c r="F381" s="35"/>
      <c r="G381" s="26"/>
      <c r="H381" s="63"/>
      <c r="I381" s="37"/>
    </row>
    <row r="382" spans="1:9" x14ac:dyDescent="0.25">
      <c r="A382" s="59"/>
      <c r="B382" s="60"/>
      <c r="C382" s="34"/>
      <c r="D382" s="34"/>
      <c r="E382" s="63"/>
      <c r="F382" s="35"/>
      <c r="G382" s="26"/>
      <c r="H382" s="63"/>
      <c r="I382" s="37"/>
    </row>
    <row r="383" spans="1:9" x14ac:dyDescent="0.25">
      <c r="A383" s="59"/>
      <c r="B383" s="60"/>
      <c r="C383" s="34"/>
      <c r="D383" s="34"/>
      <c r="E383" s="63"/>
      <c r="F383" s="35"/>
      <c r="G383" s="26"/>
      <c r="H383" s="63"/>
      <c r="I383" s="37"/>
    </row>
    <row r="384" spans="1:9" x14ac:dyDescent="0.25">
      <c r="A384" s="59"/>
      <c r="B384" s="60"/>
      <c r="C384" s="34"/>
      <c r="D384" s="34"/>
      <c r="E384" s="63"/>
      <c r="F384" s="35"/>
      <c r="G384" s="26"/>
      <c r="H384" s="63"/>
      <c r="I384" s="37"/>
    </row>
    <row r="385" spans="1:9" x14ac:dyDescent="0.25">
      <c r="A385" s="59"/>
      <c r="B385" s="60"/>
      <c r="C385" s="34"/>
      <c r="D385" s="34"/>
      <c r="E385" s="63"/>
      <c r="F385" s="35"/>
      <c r="G385" s="26"/>
      <c r="H385" s="63"/>
      <c r="I385" s="37"/>
    </row>
    <row r="386" spans="1:9" x14ac:dyDescent="0.25">
      <c r="A386" s="59"/>
      <c r="B386" s="60"/>
      <c r="C386" s="34"/>
      <c r="D386" s="34"/>
      <c r="E386" s="63"/>
      <c r="F386" s="35"/>
      <c r="G386" s="26"/>
      <c r="H386" s="63"/>
      <c r="I386" s="37"/>
    </row>
    <row r="387" spans="1:9" x14ac:dyDescent="0.25">
      <c r="A387" s="59"/>
      <c r="B387" s="60"/>
      <c r="C387" s="34"/>
      <c r="D387" s="34"/>
      <c r="E387" s="63"/>
      <c r="F387" s="35"/>
      <c r="G387" s="26"/>
      <c r="H387" s="63"/>
      <c r="I387" s="37"/>
    </row>
    <row r="388" spans="1:9" x14ac:dyDescent="0.25">
      <c r="A388" s="59"/>
      <c r="B388" s="60"/>
      <c r="C388" s="34"/>
      <c r="D388" s="34"/>
      <c r="E388" s="63"/>
      <c r="F388" s="35"/>
      <c r="G388" s="26"/>
      <c r="H388" s="63"/>
      <c r="I388" s="37"/>
    </row>
    <row r="389" spans="1:9" x14ac:dyDescent="0.25">
      <c r="A389" s="59"/>
      <c r="B389" s="60"/>
      <c r="C389" s="34"/>
      <c r="D389" s="34"/>
      <c r="E389" s="63"/>
      <c r="F389" s="35"/>
      <c r="G389" s="26"/>
      <c r="H389" s="63"/>
      <c r="I389" s="37"/>
    </row>
    <row r="390" spans="1:9" x14ac:dyDescent="0.25">
      <c r="A390" s="59"/>
      <c r="B390" s="60"/>
      <c r="C390" s="34"/>
      <c r="D390" s="34"/>
      <c r="E390" s="63"/>
      <c r="F390" s="35"/>
      <c r="G390" s="26"/>
      <c r="H390" s="63"/>
      <c r="I390" s="37"/>
    </row>
    <row r="391" spans="1:9" x14ac:dyDescent="0.25">
      <c r="A391" s="59"/>
      <c r="B391" s="60"/>
      <c r="C391" s="34"/>
      <c r="D391" s="34"/>
      <c r="E391" s="63"/>
      <c r="F391" s="35"/>
      <c r="G391" s="26"/>
      <c r="H391" s="63"/>
      <c r="I391" s="37"/>
    </row>
    <row r="392" spans="1:9" x14ac:dyDescent="0.25">
      <c r="A392" s="59"/>
      <c r="B392" s="60"/>
      <c r="C392" s="34"/>
      <c r="D392" s="34"/>
      <c r="E392" s="63"/>
      <c r="F392" s="35"/>
      <c r="G392" s="26"/>
      <c r="H392" s="63"/>
      <c r="I392" s="37"/>
    </row>
    <row r="393" spans="1:9" x14ac:dyDescent="0.25">
      <c r="A393" s="59"/>
      <c r="B393" s="60"/>
      <c r="C393" s="34"/>
      <c r="D393" s="34"/>
      <c r="E393" s="63"/>
      <c r="F393" s="35"/>
      <c r="G393" s="26"/>
      <c r="H393" s="63"/>
      <c r="I393" s="37"/>
    </row>
    <row r="394" spans="1:9" x14ac:dyDescent="0.25">
      <c r="A394" s="59"/>
      <c r="B394" s="60"/>
      <c r="C394" s="34"/>
      <c r="D394" s="34"/>
      <c r="E394" s="63"/>
      <c r="F394" s="35"/>
      <c r="G394" s="26"/>
      <c r="H394" s="63"/>
      <c r="I394" s="37"/>
    </row>
    <row r="395" spans="1:9" x14ac:dyDescent="0.25">
      <c r="A395" s="59"/>
      <c r="B395" s="60"/>
      <c r="C395" s="34"/>
      <c r="D395" s="34"/>
      <c r="E395" s="63"/>
      <c r="F395" s="35"/>
      <c r="G395" s="26"/>
      <c r="H395" s="63"/>
      <c r="I395" s="37"/>
    </row>
    <row r="396" spans="1:9" x14ac:dyDescent="0.25">
      <c r="A396" s="59"/>
      <c r="B396" s="60"/>
      <c r="C396" s="34"/>
      <c r="D396" s="34"/>
      <c r="E396" s="63"/>
      <c r="F396" s="35"/>
      <c r="G396" s="26"/>
      <c r="H396" s="63"/>
      <c r="I396" s="37"/>
    </row>
    <row r="397" spans="1:9" x14ac:dyDescent="0.25">
      <c r="A397" s="59"/>
      <c r="B397" s="60"/>
      <c r="C397" s="34"/>
      <c r="D397" s="34"/>
      <c r="E397" s="63"/>
      <c r="F397" s="35"/>
      <c r="G397" s="26"/>
      <c r="H397" s="63"/>
      <c r="I397" s="37"/>
    </row>
    <row r="398" spans="1:9" x14ac:dyDescent="0.25">
      <c r="A398" s="59"/>
      <c r="B398" s="60"/>
      <c r="C398" s="34"/>
      <c r="D398" s="34"/>
      <c r="E398" s="63"/>
      <c r="F398" s="35"/>
      <c r="G398" s="26"/>
      <c r="H398" s="63"/>
      <c r="I398" s="37"/>
    </row>
    <row r="399" spans="1:9" x14ac:dyDescent="0.25">
      <c r="A399" s="59"/>
      <c r="B399" s="60"/>
      <c r="C399" s="34"/>
      <c r="D399" s="34"/>
      <c r="E399" s="63"/>
      <c r="F399" s="35"/>
      <c r="G399" s="26"/>
      <c r="H399" s="63"/>
      <c r="I399" s="37"/>
    </row>
    <row r="400" spans="1:9" x14ac:dyDescent="0.25">
      <c r="A400" s="59"/>
      <c r="B400" s="60"/>
      <c r="C400" s="34"/>
      <c r="D400" s="34"/>
      <c r="E400" s="63"/>
      <c r="F400" s="35"/>
      <c r="G400" s="26"/>
      <c r="H400" s="63"/>
      <c r="I400" s="37"/>
    </row>
    <row r="401" spans="1:9" x14ac:dyDescent="0.25">
      <c r="A401" s="59"/>
      <c r="B401" s="60"/>
      <c r="C401" s="34"/>
      <c r="D401" s="34"/>
      <c r="E401" s="63"/>
      <c r="F401" s="35"/>
      <c r="G401" s="26"/>
      <c r="H401" s="63"/>
      <c r="I401" s="37"/>
    </row>
    <row r="402" spans="1:9" x14ac:dyDescent="0.25">
      <c r="A402" s="59"/>
      <c r="B402" s="60"/>
      <c r="C402" s="34"/>
      <c r="D402" s="34"/>
      <c r="E402" s="63"/>
      <c r="F402" s="35"/>
      <c r="G402" s="26"/>
      <c r="H402" s="63"/>
      <c r="I402" s="37"/>
    </row>
    <row r="403" spans="1:9" x14ac:dyDescent="0.25">
      <c r="A403" s="59"/>
      <c r="B403" s="60"/>
      <c r="C403" s="34"/>
      <c r="D403" s="34"/>
      <c r="E403" s="63"/>
      <c r="F403" s="35"/>
      <c r="G403" s="26"/>
      <c r="H403" s="63"/>
      <c r="I403" s="37"/>
    </row>
    <row r="404" spans="1:9" x14ac:dyDescent="0.25">
      <c r="A404" s="59"/>
      <c r="B404" s="60"/>
      <c r="C404" s="34"/>
      <c r="D404" s="34"/>
      <c r="E404" s="63"/>
      <c r="F404" s="35"/>
      <c r="G404" s="26"/>
      <c r="H404" s="63"/>
      <c r="I404" s="37"/>
    </row>
    <row r="405" spans="1:9" x14ac:dyDescent="0.25">
      <c r="A405" s="59"/>
      <c r="B405" s="60"/>
      <c r="C405" s="34"/>
      <c r="D405" s="34"/>
      <c r="E405" s="63"/>
      <c r="F405" s="35"/>
      <c r="G405" s="26"/>
      <c r="H405" s="63"/>
      <c r="I405" s="37"/>
    </row>
    <row r="406" spans="1:9" x14ac:dyDescent="0.25">
      <c r="A406" s="59"/>
      <c r="B406" s="60"/>
      <c r="C406" s="34"/>
      <c r="D406" s="34"/>
      <c r="E406" s="63"/>
      <c r="F406" s="35"/>
      <c r="G406" s="26"/>
      <c r="H406" s="63"/>
      <c r="I406" s="37"/>
    </row>
    <row r="407" spans="1:9" x14ac:dyDescent="0.25">
      <c r="A407" s="59"/>
      <c r="B407" s="60"/>
      <c r="C407" s="34"/>
      <c r="D407" s="34"/>
      <c r="E407" s="63"/>
      <c r="F407" s="35"/>
      <c r="G407" s="26"/>
      <c r="H407" s="63"/>
      <c r="I407" s="37"/>
    </row>
    <row r="408" spans="1:9" x14ac:dyDescent="0.25">
      <c r="A408" s="59"/>
      <c r="B408" s="60"/>
      <c r="C408" s="34"/>
      <c r="D408" s="34"/>
      <c r="E408" s="63"/>
      <c r="F408" s="35"/>
      <c r="G408" s="26"/>
      <c r="H408" s="63"/>
      <c r="I408" s="37"/>
    </row>
    <row r="409" spans="1:9" x14ac:dyDescent="0.25">
      <c r="A409" s="59"/>
      <c r="B409" s="60"/>
      <c r="C409" s="34"/>
      <c r="D409" s="34"/>
      <c r="E409" s="63"/>
      <c r="F409" s="35"/>
      <c r="G409" s="26"/>
      <c r="H409" s="63"/>
      <c r="I409" s="37"/>
    </row>
    <row r="410" spans="1:9" x14ac:dyDescent="0.25">
      <c r="A410" s="59"/>
      <c r="B410" s="60"/>
      <c r="C410" s="34"/>
      <c r="D410" s="34"/>
      <c r="E410" s="63"/>
      <c r="F410" s="35"/>
      <c r="G410" s="26"/>
      <c r="H410" s="63"/>
      <c r="I410" s="37"/>
    </row>
    <row r="411" spans="1:9" x14ac:dyDescent="0.25">
      <c r="A411" s="59"/>
      <c r="B411" s="60"/>
      <c r="C411" s="34"/>
      <c r="D411" s="34"/>
      <c r="E411" s="63"/>
      <c r="F411" s="35"/>
      <c r="G411" s="26"/>
      <c r="H411" s="63"/>
      <c r="I411" s="37"/>
    </row>
    <row r="412" spans="1:9" x14ac:dyDescent="0.25">
      <c r="A412" s="59"/>
      <c r="B412" s="60"/>
      <c r="C412" s="34"/>
      <c r="D412" s="34"/>
      <c r="E412" s="63"/>
      <c r="F412" s="35"/>
      <c r="G412" s="26"/>
      <c r="H412" s="63"/>
      <c r="I412" s="37"/>
    </row>
    <row r="413" spans="1:9" x14ac:dyDescent="0.25">
      <c r="A413" s="59"/>
      <c r="B413" s="60"/>
      <c r="C413" s="34"/>
      <c r="D413" s="34"/>
      <c r="E413" s="63"/>
      <c r="F413" s="35"/>
      <c r="G413" s="26"/>
      <c r="H413" s="63"/>
      <c r="I413" s="37"/>
    </row>
    <row r="414" spans="1:9" x14ac:dyDescent="0.25">
      <c r="A414" s="59"/>
      <c r="B414" s="60"/>
      <c r="C414" s="34"/>
      <c r="D414" s="34"/>
      <c r="E414" s="63"/>
      <c r="F414" s="35"/>
      <c r="G414" s="26"/>
      <c r="H414" s="63"/>
      <c r="I414" s="37"/>
    </row>
    <row r="415" spans="1:9" x14ac:dyDescent="0.25">
      <c r="A415" s="59"/>
      <c r="B415" s="60"/>
      <c r="C415" s="34"/>
      <c r="D415" s="34"/>
      <c r="E415" s="63"/>
      <c r="F415" s="35"/>
      <c r="G415" s="26"/>
      <c r="H415" s="63"/>
      <c r="I415" s="37"/>
    </row>
    <row r="416" spans="1:9" x14ac:dyDescent="0.25">
      <c r="A416" s="59"/>
      <c r="B416" s="60"/>
      <c r="C416" s="34"/>
      <c r="D416" s="34"/>
      <c r="E416" s="63"/>
      <c r="F416" s="35"/>
      <c r="G416" s="26"/>
      <c r="H416" s="63"/>
      <c r="I416" s="37"/>
    </row>
    <row r="417" spans="1:9" x14ac:dyDescent="0.25">
      <c r="A417" s="59"/>
      <c r="B417" s="60"/>
      <c r="C417" s="34"/>
      <c r="D417" s="34"/>
      <c r="E417" s="63"/>
      <c r="F417" s="35"/>
      <c r="G417" s="26"/>
      <c r="H417" s="63"/>
      <c r="I417" s="37"/>
    </row>
    <row r="418" spans="1:9" x14ac:dyDescent="0.25">
      <c r="A418" s="59"/>
      <c r="B418" s="60"/>
      <c r="C418" s="34"/>
      <c r="D418" s="34"/>
      <c r="E418" s="63"/>
      <c r="F418" s="35"/>
      <c r="G418" s="26"/>
      <c r="H418" s="63"/>
      <c r="I418" s="37"/>
    </row>
    <row r="419" spans="1:9" x14ac:dyDescent="0.25">
      <c r="A419" s="59"/>
      <c r="B419" s="60"/>
      <c r="C419" s="34"/>
      <c r="D419" s="34"/>
      <c r="E419" s="63"/>
      <c r="F419" s="35"/>
      <c r="G419" s="26"/>
      <c r="H419" s="63"/>
      <c r="I419" s="37"/>
    </row>
    <row r="420" spans="1:9" x14ac:dyDescent="0.25">
      <c r="A420" s="59"/>
      <c r="B420" s="60"/>
      <c r="C420" s="34"/>
      <c r="D420" s="34"/>
      <c r="E420" s="63"/>
      <c r="F420" s="35"/>
      <c r="G420" s="26"/>
      <c r="H420" s="63"/>
      <c r="I420" s="37"/>
    </row>
    <row r="421" spans="1:9" x14ac:dyDescent="0.25">
      <c r="A421" s="59"/>
      <c r="B421" s="60"/>
      <c r="C421" s="34"/>
      <c r="D421" s="34"/>
      <c r="E421" s="63"/>
      <c r="F421" s="35"/>
      <c r="G421" s="26"/>
      <c r="H421" s="63"/>
      <c r="I421" s="37"/>
    </row>
    <row r="422" spans="1:9" x14ac:dyDescent="0.25">
      <c r="A422" s="59"/>
      <c r="B422" s="60"/>
      <c r="C422" s="34"/>
      <c r="D422" s="34"/>
      <c r="E422" s="63"/>
      <c r="F422" s="35"/>
      <c r="G422" s="26"/>
      <c r="H422" s="63"/>
      <c r="I422" s="37"/>
    </row>
    <row r="423" spans="1:9" x14ac:dyDescent="0.25">
      <c r="A423" s="59"/>
      <c r="B423" s="60"/>
      <c r="C423" s="34"/>
      <c r="D423" s="34"/>
      <c r="E423" s="63"/>
      <c r="F423" s="35"/>
      <c r="G423" s="26"/>
      <c r="H423" s="63"/>
      <c r="I423" s="37"/>
    </row>
    <row r="424" spans="1:9" x14ac:dyDescent="0.25">
      <c r="A424" s="59"/>
      <c r="B424" s="60"/>
      <c r="C424" s="34"/>
      <c r="D424" s="34"/>
      <c r="E424" s="63"/>
      <c r="F424" s="35"/>
      <c r="G424" s="26"/>
      <c r="H424" s="63"/>
      <c r="I424" s="37"/>
    </row>
    <row r="425" spans="1:9" x14ac:dyDescent="0.25">
      <c r="A425" s="59"/>
      <c r="B425" s="60"/>
      <c r="C425" s="34"/>
      <c r="D425" s="34"/>
      <c r="E425" s="63"/>
      <c r="F425" s="35"/>
      <c r="G425" s="26"/>
      <c r="H425" s="63"/>
      <c r="I425" s="37"/>
    </row>
    <row r="426" spans="1:9" x14ac:dyDescent="0.25">
      <c r="A426" s="59"/>
      <c r="B426" s="60"/>
      <c r="C426" s="34"/>
      <c r="D426" s="34"/>
      <c r="E426" s="63"/>
      <c r="F426" s="35"/>
      <c r="G426" s="26"/>
      <c r="H426" s="63"/>
      <c r="I426" s="37"/>
    </row>
    <row r="427" spans="1:9" x14ac:dyDescent="0.25">
      <c r="A427" s="59"/>
      <c r="B427" s="60"/>
      <c r="C427" s="34"/>
      <c r="D427" s="34"/>
      <c r="E427" s="63"/>
      <c r="F427" s="35"/>
      <c r="G427" s="26"/>
      <c r="H427" s="63"/>
      <c r="I427" s="37"/>
    </row>
    <row r="428" spans="1:9" x14ac:dyDescent="0.25">
      <c r="A428" s="59"/>
      <c r="B428" s="60"/>
      <c r="C428" s="34"/>
      <c r="D428" s="34"/>
      <c r="E428" s="63"/>
      <c r="F428" s="35"/>
      <c r="G428" s="26"/>
      <c r="H428" s="63"/>
      <c r="I428" s="37"/>
    </row>
    <row r="429" spans="1:9" x14ac:dyDescent="0.25">
      <c r="A429" s="59"/>
      <c r="B429" s="60"/>
      <c r="C429" s="34"/>
      <c r="D429" s="34"/>
      <c r="E429" s="63"/>
      <c r="F429" s="35"/>
      <c r="G429" s="26"/>
      <c r="H429" s="63"/>
      <c r="I429" s="37"/>
    </row>
    <row r="430" spans="1:9" x14ac:dyDescent="0.25">
      <c r="A430" s="59"/>
      <c r="B430" s="60"/>
      <c r="C430" s="34"/>
      <c r="D430" s="34"/>
      <c r="E430" s="63"/>
      <c r="F430" s="35"/>
      <c r="G430" s="26"/>
      <c r="H430" s="63"/>
      <c r="I430" s="37"/>
    </row>
    <row r="431" spans="1:9" x14ac:dyDescent="0.25">
      <c r="A431" s="59"/>
      <c r="B431" s="60"/>
      <c r="C431" s="34"/>
      <c r="D431" s="34"/>
      <c r="E431" s="63"/>
      <c r="F431" s="35"/>
      <c r="G431" s="26"/>
      <c r="H431" s="63"/>
      <c r="I431" s="37"/>
    </row>
    <row r="432" spans="1:9" x14ac:dyDescent="0.25">
      <c r="A432" s="59"/>
      <c r="B432" s="60"/>
      <c r="C432" s="34"/>
      <c r="D432" s="34"/>
      <c r="E432" s="63"/>
      <c r="F432" s="35"/>
      <c r="G432" s="26"/>
      <c r="H432" s="63"/>
      <c r="I432" s="37"/>
    </row>
    <row r="433" spans="1:9" x14ac:dyDescent="0.25">
      <c r="A433" s="59"/>
      <c r="B433" s="60"/>
      <c r="C433" s="34"/>
      <c r="D433" s="34"/>
      <c r="E433" s="63"/>
      <c r="F433" s="35"/>
      <c r="G433" s="26"/>
      <c r="H433" s="63"/>
      <c r="I433" s="37"/>
    </row>
    <row r="434" spans="1:9" x14ac:dyDescent="0.25">
      <c r="A434" s="59"/>
      <c r="B434" s="60"/>
      <c r="C434" s="34"/>
      <c r="D434" s="34"/>
      <c r="E434" s="63"/>
      <c r="F434" s="35"/>
      <c r="G434" s="26"/>
      <c r="H434" s="63"/>
      <c r="I434" s="37"/>
    </row>
    <row r="435" spans="1:9" x14ac:dyDescent="0.25">
      <c r="A435" s="59"/>
      <c r="B435" s="60"/>
      <c r="C435" s="34"/>
      <c r="D435" s="34"/>
      <c r="E435" s="63"/>
      <c r="F435" s="35"/>
      <c r="G435" s="26"/>
      <c r="H435" s="63"/>
      <c r="I435" s="37"/>
    </row>
    <row r="436" spans="1:9" x14ac:dyDescent="0.25">
      <c r="A436" s="59"/>
      <c r="B436" s="60"/>
      <c r="C436" s="34"/>
      <c r="D436" s="34"/>
      <c r="E436" s="63"/>
      <c r="F436" s="35"/>
      <c r="G436" s="26"/>
      <c r="H436" s="63"/>
      <c r="I436" s="37"/>
    </row>
    <row r="437" spans="1:9" x14ac:dyDescent="0.25">
      <c r="A437" s="59"/>
      <c r="B437" s="60"/>
      <c r="C437" s="34"/>
      <c r="D437" s="34"/>
      <c r="E437" s="63"/>
      <c r="F437" s="35"/>
      <c r="G437" s="26"/>
      <c r="H437" s="63"/>
      <c r="I437" s="37"/>
    </row>
    <row r="438" spans="1:9" x14ac:dyDescent="0.25">
      <c r="A438" s="59"/>
      <c r="B438" s="60"/>
      <c r="C438" s="34"/>
      <c r="D438" s="34"/>
      <c r="E438" s="63"/>
      <c r="F438" s="35"/>
      <c r="G438" s="26"/>
      <c r="H438" s="63"/>
      <c r="I438" s="37"/>
    </row>
    <row r="439" spans="1:9" x14ac:dyDescent="0.25">
      <c r="A439" s="59"/>
      <c r="B439" s="60"/>
      <c r="C439" s="34"/>
      <c r="D439" s="34"/>
      <c r="E439" s="63"/>
      <c r="F439" s="35"/>
      <c r="G439" s="26"/>
      <c r="H439" s="63"/>
      <c r="I439" s="37"/>
    </row>
    <row r="440" spans="1:9" x14ac:dyDescent="0.25">
      <c r="A440" s="59"/>
      <c r="B440" s="60"/>
      <c r="C440" s="34"/>
      <c r="D440" s="34"/>
      <c r="E440" s="63"/>
      <c r="F440" s="35"/>
      <c r="G440" s="26"/>
      <c r="H440" s="63"/>
      <c r="I440" s="37"/>
    </row>
    <row r="441" spans="1:9" x14ac:dyDescent="0.25">
      <c r="A441" s="59"/>
      <c r="B441" s="60"/>
      <c r="C441" s="34"/>
      <c r="D441" s="34"/>
      <c r="E441" s="63"/>
      <c r="F441" s="35"/>
      <c r="G441" s="26"/>
      <c r="H441" s="63"/>
      <c r="I441" s="37"/>
    </row>
    <row r="442" spans="1:9" x14ac:dyDescent="0.25">
      <c r="A442" s="59"/>
      <c r="B442" s="60"/>
      <c r="C442" s="34"/>
      <c r="D442" s="34"/>
      <c r="E442" s="63"/>
      <c r="F442" s="35"/>
      <c r="G442" s="26"/>
      <c r="H442" s="63"/>
      <c r="I442" s="37"/>
    </row>
    <row r="443" spans="1:9" x14ac:dyDescent="0.25">
      <c r="A443" s="59"/>
      <c r="B443" s="60"/>
      <c r="C443" s="34"/>
      <c r="D443" s="34"/>
      <c r="E443" s="63"/>
      <c r="F443" s="35"/>
      <c r="G443" s="26"/>
      <c r="H443" s="63"/>
      <c r="I443" s="37"/>
    </row>
    <row r="444" spans="1:9" x14ac:dyDescent="0.25">
      <c r="A444" s="59"/>
      <c r="B444" s="60"/>
      <c r="C444" s="34"/>
      <c r="D444" s="34"/>
      <c r="E444" s="63"/>
      <c r="F444" s="35"/>
      <c r="G444" s="26"/>
      <c r="H444" s="63"/>
      <c r="I444" s="37"/>
    </row>
    <row r="445" spans="1:9" x14ac:dyDescent="0.25">
      <c r="A445" s="59"/>
      <c r="B445" s="60"/>
      <c r="C445" s="34"/>
      <c r="D445" s="34"/>
      <c r="E445" s="63"/>
      <c r="F445" s="35"/>
      <c r="G445" s="26"/>
      <c r="H445" s="63"/>
      <c r="I445" s="37"/>
    </row>
    <row r="446" spans="1:9" x14ac:dyDescent="0.25">
      <c r="A446" s="59"/>
      <c r="B446" s="60"/>
      <c r="C446" s="34"/>
      <c r="D446" s="34"/>
      <c r="E446" s="63"/>
      <c r="F446" s="35"/>
      <c r="G446" s="26"/>
      <c r="H446" s="63"/>
      <c r="I446" s="37"/>
    </row>
    <row r="447" spans="1:9" x14ac:dyDescent="0.25">
      <c r="A447" s="59"/>
      <c r="B447" s="60"/>
      <c r="C447" s="34"/>
      <c r="D447" s="34"/>
      <c r="E447" s="63"/>
      <c r="F447" s="35"/>
      <c r="G447" s="26"/>
      <c r="H447" s="63"/>
      <c r="I447" s="37"/>
    </row>
    <row r="448" spans="1:9" x14ac:dyDescent="0.25">
      <c r="A448" s="59"/>
      <c r="B448" s="60"/>
      <c r="C448" s="34"/>
      <c r="D448" s="34"/>
      <c r="E448" s="63"/>
      <c r="F448" s="35"/>
      <c r="G448" s="26"/>
      <c r="H448" s="63"/>
      <c r="I448" s="37"/>
    </row>
    <row r="449" spans="1:9" x14ac:dyDescent="0.25">
      <c r="A449" s="59"/>
      <c r="B449" s="60"/>
      <c r="C449" s="34"/>
      <c r="D449" s="34"/>
      <c r="E449" s="63"/>
      <c r="F449" s="35"/>
      <c r="G449" s="26"/>
      <c r="H449" s="63"/>
      <c r="I449" s="37"/>
    </row>
    <row r="450" spans="1:9" x14ac:dyDescent="0.25">
      <c r="A450" s="59"/>
      <c r="B450" s="60"/>
      <c r="C450" s="34"/>
      <c r="D450" s="34"/>
      <c r="E450" s="63"/>
      <c r="F450" s="35"/>
      <c r="G450" s="26"/>
      <c r="H450" s="63"/>
      <c r="I450" s="37"/>
    </row>
    <row r="451" spans="1:9" x14ac:dyDescent="0.25">
      <c r="A451" s="59"/>
      <c r="B451" s="60"/>
      <c r="C451" s="34"/>
      <c r="D451" s="34"/>
      <c r="E451" s="63"/>
      <c r="F451" s="35"/>
      <c r="G451" s="26"/>
      <c r="H451" s="63"/>
      <c r="I451" s="37"/>
    </row>
    <row r="452" spans="1:9" x14ac:dyDescent="0.25">
      <c r="A452" s="59"/>
      <c r="B452" s="60"/>
      <c r="C452" s="34"/>
      <c r="D452" s="34"/>
      <c r="E452" s="63"/>
      <c r="F452" s="35"/>
      <c r="G452" s="26"/>
      <c r="H452" s="63"/>
      <c r="I452" s="37"/>
    </row>
    <row r="453" spans="1:9" x14ac:dyDescent="0.25">
      <c r="A453" s="59"/>
      <c r="B453" s="60"/>
      <c r="C453" s="34"/>
      <c r="D453" s="34"/>
      <c r="E453" s="63"/>
      <c r="F453" s="35"/>
      <c r="G453" s="26"/>
      <c r="H453" s="63"/>
      <c r="I453" s="37"/>
    </row>
    <row r="454" spans="1:9" x14ac:dyDescent="0.25">
      <c r="A454" s="59"/>
      <c r="B454" s="60"/>
      <c r="C454" s="34"/>
      <c r="D454" s="34"/>
      <c r="E454" s="63"/>
      <c r="F454" s="35"/>
      <c r="G454" s="26"/>
      <c r="H454" s="63"/>
      <c r="I454" s="37"/>
    </row>
    <row r="455" spans="1:9" x14ac:dyDescent="0.25">
      <c r="A455" s="59"/>
      <c r="B455" s="60"/>
      <c r="C455" s="34"/>
      <c r="D455" s="34"/>
      <c r="E455" s="63"/>
      <c r="F455" s="35"/>
      <c r="G455" s="26"/>
      <c r="H455" s="63"/>
      <c r="I455" s="37"/>
    </row>
    <row r="456" spans="1:9" x14ac:dyDescent="0.25">
      <c r="A456" s="59"/>
      <c r="B456" s="60"/>
      <c r="C456" s="34"/>
      <c r="D456" s="34"/>
      <c r="E456" s="63"/>
      <c r="F456" s="35"/>
      <c r="G456" s="26"/>
      <c r="H456" s="63"/>
      <c r="I456" s="37"/>
    </row>
    <row r="457" spans="1:9" x14ac:dyDescent="0.25">
      <c r="A457" s="59"/>
      <c r="B457" s="60"/>
      <c r="C457" s="34"/>
      <c r="D457" s="34"/>
      <c r="E457" s="63"/>
      <c r="F457" s="35"/>
      <c r="G457" s="26"/>
      <c r="H457" s="63"/>
      <c r="I457" s="37"/>
    </row>
    <row r="458" spans="1:9" x14ac:dyDescent="0.25">
      <c r="A458" s="59"/>
      <c r="B458" s="60"/>
      <c r="C458" s="34"/>
      <c r="D458" s="34"/>
      <c r="E458" s="63"/>
      <c r="F458" s="35"/>
      <c r="G458" s="26"/>
      <c r="H458" s="63"/>
      <c r="I458" s="37"/>
    </row>
    <row r="459" spans="1:9" x14ac:dyDescent="0.25">
      <c r="A459" s="59"/>
      <c r="B459" s="60"/>
      <c r="C459" s="34"/>
      <c r="D459" s="34"/>
      <c r="E459" s="63"/>
      <c r="F459" s="35"/>
      <c r="G459" s="26"/>
      <c r="H459" s="63"/>
      <c r="I459" s="37"/>
    </row>
    <row r="460" spans="1:9" x14ac:dyDescent="0.25">
      <c r="A460" s="59"/>
      <c r="B460" s="60"/>
      <c r="C460" s="34"/>
      <c r="D460" s="34"/>
      <c r="E460" s="63"/>
      <c r="F460" s="35"/>
      <c r="G460" s="26"/>
      <c r="H460" s="63"/>
      <c r="I460" s="37"/>
    </row>
    <row r="461" spans="1:9" x14ac:dyDescent="0.25">
      <c r="A461" s="59"/>
      <c r="B461" s="60"/>
      <c r="C461" s="34"/>
      <c r="D461" s="34"/>
      <c r="E461" s="63"/>
      <c r="F461" s="35"/>
      <c r="G461" s="26"/>
      <c r="H461" s="63"/>
      <c r="I461" s="37"/>
    </row>
    <row r="462" spans="1:9" x14ac:dyDescent="0.25">
      <c r="A462" s="59"/>
      <c r="B462" s="60"/>
      <c r="C462" s="34"/>
      <c r="D462" s="34"/>
      <c r="E462" s="63"/>
      <c r="F462" s="35"/>
      <c r="G462" s="26"/>
      <c r="H462" s="63"/>
      <c r="I462" s="37"/>
    </row>
    <row r="463" spans="1:9" x14ac:dyDescent="0.25">
      <c r="A463" s="59"/>
      <c r="B463" s="60"/>
      <c r="C463" s="34"/>
      <c r="D463" s="34"/>
      <c r="E463" s="63"/>
      <c r="F463" s="35"/>
      <c r="G463" s="26"/>
      <c r="H463" s="63"/>
      <c r="I463" s="37"/>
    </row>
    <row r="464" spans="1:9" x14ac:dyDescent="0.25">
      <c r="A464" s="59"/>
      <c r="B464" s="60"/>
      <c r="C464" s="34"/>
      <c r="D464" s="34"/>
      <c r="E464" s="63"/>
      <c r="F464" s="35"/>
      <c r="G464" s="26"/>
      <c r="H464" s="63"/>
      <c r="I464" s="37"/>
    </row>
    <row r="465" spans="1:9" x14ac:dyDescent="0.25">
      <c r="A465" s="59"/>
      <c r="B465" s="60"/>
      <c r="C465" s="34"/>
      <c r="D465" s="34"/>
      <c r="E465" s="63"/>
      <c r="F465" s="35"/>
      <c r="G465" s="26"/>
      <c r="H465" s="63"/>
      <c r="I465" s="37"/>
    </row>
    <row r="466" spans="1:9" x14ac:dyDescent="0.25">
      <c r="A466" s="59"/>
      <c r="B466" s="60"/>
      <c r="C466" s="34"/>
      <c r="D466" s="34"/>
      <c r="E466" s="63"/>
      <c r="F466" s="35"/>
      <c r="G466" s="26"/>
      <c r="H466" s="63"/>
      <c r="I466" s="37"/>
    </row>
    <row r="467" spans="1:9" x14ac:dyDescent="0.25">
      <c r="A467" s="59"/>
      <c r="B467" s="60"/>
      <c r="C467" s="34"/>
      <c r="D467" s="34"/>
      <c r="E467" s="63"/>
      <c r="F467" s="35"/>
      <c r="G467" s="26"/>
      <c r="H467" s="63"/>
      <c r="I467" s="37"/>
    </row>
    <row r="468" spans="1:9" x14ac:dyDescent="0.25">
      <c r="A468" s="59"/>
      <c r="B468" s="60"/>
      <c r="C468" s="34"/>
      <c r="D468" s="34"/>
      <c r="E468" s="63"/>
      <c r="F468" s="35"/>
      <c r="G468" s="26"/>
      <c r="H468" s="63"/>
      <c r="I468" s="37"/>
    </row>
    <row r="469" spans="1:9" x14ac:dyDescent="0.25">
      <c r="A469" s="59"/>
      <c r="B469" s="60"/>
      <c r="C469" s="34"/>
      <c r="D469" s="34"/>
      <c r="E469" s="63"/>
      <c r="F469" s="35"/>
      <c r="G469" s="26"/>
      <c r="H469" s="63"/>
      <c r="I469" s="37"/>
    </row>
    <row r="470" spans="1:9" x14ac:dyDescent="0.25">
      <c r="A470" s="59"/>
      <c r="B470" s="60"/>
      <c r="C470" s="34"/>
      <c r="D470" s="34"/>
      <c r="E470" s="63"/>
      <c r="F470" s="35"/>
      <c r="G470" s="26"/>
      <c r="H470" s="63"/>
      <c r="I470" s="37"/>
    </row>
    <row r="471" spans="1:9" x14ac:dyDescent="0.25">
      <c r="A471" s="59"/>
      <c r="B471" s="60"/>
      <c r="C471" s="34"/>
      <c r="D471" s="34"/>
      <c r="E471" s="63"/>
      <c r="F471" s="35"/>
      <c r="G471" s="26"/>
      <c r="H471" s="63"/>
      <c r="I471" s="37"/>
    </row>
    <row r="472" spans="1:9" x14ac:dyDescent="0.25">
      <c r="A472" s="59"/>
      <c r="B472" s="60"/>
      <c r="C472" s="34"/>
      <c r="D472" s="34"/>
      <c r="E472" s="63"/>
      <c r="F472" s="35"/>
      <c r="G472" s="26"/>
      <c r="H472" s="63"/>
      <c r="I472" s="37"/>
    </row>
    <row r="473" spans="1:9" x14ac:dyDescent="0.25">
      <c r="A473" s="59"/>
      <c r="B473" s="60"/>
      <c r="C473" s="34"/>
      <c r="D473" s="34"/>
      <c r="E473" s="63"/>
      <c r="F473" s="35"/>
      <c r="G473" s="26"/>
      <c r="H473" s="63"/>
      <c r="I473" s="37"/>
    </row>
    <row r="474" spans="1:9" x14ac:dyDescent="0.25">
      <c r="A474" s="59"/>
      <c r="B474" s="60"/>
      <c r="C474" s="34"/>
      <c r="D474" s="34"/>
      <c r="E474" s="63"/>
      <c r="F474" s="35"/>
      <c r="G474" s="26"/>
      <c r="H474" s="63"/>
      <c r="I474" s="37"/>
    </row>
    <row r="475" spans="1:9" x14ac:dyDescent="0.25">
      <c r="A475" s="59"/>
      <c r="B475" s="60"/>
      <c r="C475" s="34"/>
      <c r="D475" s="34"/>
      <c r="E475" s="63"/>
      <c r="F475" s="35"/>
      <c r="G475" s="26"/>
      <c r="H475" s="63"/>
      <c r="I475" s="37"/>
    </row>
    <row r="476" spans="1:9" x14ac:dyDescent="0.25">
      <c r="A476" s="59"/>
      <c r="B476" s="60"/>
      <c r="C476" s="34"/>
      <c r="D476" s="34"/>
      <c r="E476" s="63"/>
      <c r="F476" s="35"/>
      <c r="G476" s="26"/>
      <c r="H476" s="63"/>
      <c r="I476" s="37"/>
    </row>
    <row r="477" spans="1:9" x14ac:dyDescent="0.25">
      <c r="A477" s="59"/>
      <c r="B477" s="60"/>
      <c r="C477" s="34"/>
      <c r="D477" s="34"/>
      <c r="E477" s="63"/>
      <c r="F477" s="35"/>
      <c r="G477" s="26"/>
      <c r="H477" s="63"/>
      <c r="I477" s="37"/>
    </row>
    <row r="478" spans="1:9" x14ac:dyDescent="0.25">
      <c r="A478" s="59"/>
      <c r="B478" s="60"/>
      <c r="C478" s="34"/>
      <c r="D478" s="34"/>
      <c r="E478" s="63"/>
      <c r="F478" s="35"/>
      <c r="G478" s="26"/>
      <c r="H478" s="63"/>
      <c r="I478" s="37"/>
    </row>
    <row r="479" spans="1:9" x14ac:dyDescent="0.25">
      <c r="A479" s="59"/>
      <c r="B479" s="60"/>
      <c r="C479" s="34"/>
      <c r="D479" s="34"/>
      <c r="E479" s="63"/>
      <c r="F479" s="35"/>
      <c r="G479" s="26"/>
      <c r="H479" s="63"/>
      <c r="I479" s="37"/>
    </row>
    <row r="480" spans="1:9" x14ac:dyDescent="0.25">
      <c r="A480" s="59"/>
      <c r="B480" s="60"/>
      <c r="C480" s="34"/>
      <c r="D480" s="34"/>
      <c r="E480" s="63"/>
      <c r="F480" s="35"/>
      <c r="G480" s="26"/>
      <c r="H480" s="63"/>
      <c r="I480" s="37"/>
    </row>
    <row r="481" spans="1:9" x14ac:dyDescent="0.25">
      <c r="A481" s="59"/>
      <c r="B481" s="60"/>
      <c r="C481" s="34"/>
      <c r="D481" s="34"/>
      <c r="E481" s="63"/>
      <c r="F481" s="35"/>
      <c r="G481" s="26"/>
      <c r="H481" s="63"/>
      <c r="I481" s="37"/>
    </row>
    <row r="482" spans="1:9" x14ac:dyDescent="0.25">
      <c r="A482" s="59"/>
      <c r="B482" s="60"/>
      <c r="C482" s="34"/>
      <c r="D482" s="34"/>
      <c r="E482" s="63"/>
      <c r="F482" s="35"/>
      <c r="G482" s="26"/>
      <c r="H482" s="63"/>
      <c r="I482" s="37"/>
    </row>
    <row r="483" spans="1:9" x14ac:dyDescent="0.25">
      <c r="A483" s="59"/>
      <c r="B483" s="60"/>
      <c r="C483" s="34"/>
      <c r="D483" s="34"/>
      <c r="E483" s="63"/>
      <c r="F483" s="35"/>
      <c r="G483" s="26"/>
      <c r="H483" s="63"/>
      <c r="I483" s="37"/>
    </row>
    <row r="484" spans="1:9" x14ac:dyDescent="0.25">
      <c r="A484" s="59"/>
      <c r="B484" s="60"/>
      <c r="C484" s="34"/>
      <c r="D484" s="34"/>
      <c r="E484" s="63"/>
      <c r="F484" s="35"/>
      <c r="G484" s="26"/>
      <c r="H484" s="63"/>
      <c r="I484" s="37"/>
    </row>
    <row r="485" spans="1:9" x14ac:dyDescent="0.25">
      <c r="A485" s="59"/>
      <c r="B485" s="60"/>
      <c r="C485" s="34"/>
      <c r="D485" s="34"/>
      <c r="E485" s="63"/>
      <c r="F485" s="35"/>
      <c r="G485" s="26"/>
      <c r="H485" s="63"/>
      <c r="I485" s="37"/>
    </row>
    <row r="486" spans="1:9" x14ac:dyDescent="0.25">
      <c r="A486" s="59"/>
      <c r="B486" s="60"/>
      <c r="C486" s="34"/>
      <c r="D486" s="34"/>
      <c r="E486" s="63"/>
      <c r="F486" s="35"/>
      <c r="G486" s="26"/>
      <c r="H486" s="63"/>
      <c r="I486" s="37"/>
    </row>
    <row r="487" spans="1:9" x14ac:dyDescent="0.25">
      <c r="A487" s="59"/>
      <c r="B487" s="60"/>
      <c r="C487" s="34"/>
      <c r="D487" s="34"/>
      <c r="E487" s="63"/>
      <c r="F487" s="35"/>
      <c r="G487" s="26"/>
      <c r="H487" s="63"/>
      <c r="I487" s="37"/>
    </row>
    <row r="488" spans="1:9" x14ac:dyDescent="0.25">
      <c r="A488" s="59"/>
      <c r="B488" s="60"/>
      <c r="C488" s="34"/>
      <c r="D488" s="34"/>
      <c r="E488" s="63"/>
      <c r="F488" s="35"/>
      <c r="G488" s="26"/>
      <c r="H488" s="63"/>
      <c r="I488" s="37"/>
    </row>
    <row r="489" spans="1:9" x14ac:dyDescent="0.25">
      <c r="A489" s="59"/>
      <c r="B489" s="60"/>
      <c r="C489" s="34"/>
      <c r="D489" s="34"/>
      <c r="E489" s="63"/>
      <c r="F489" s="35"/>
      <c r="G489" s="26"/>
      <c r="H489" s="63"/>
      <c r="I489" s="37"/>
    </row>
    <row r="490" spans="1:9" x14ac:dyDescent="0.25">
      <c r="A490" s="59"/>
      <c r="B490" s="60"/>
      <c r="C490" s="34"/>
      <c r="D490" s="34"/>
      <c r="E490" s="63"/>
      <c r="F490" s="35"/>
      <c r="G490" s="26"/>
      <c r="H490" s="63"/>
      <c r="I490" s="37"/>
    </row>
    <row r="491" spans="1:9" x14ac:dyDescent="0.25">
      <c r="A491" s="59"/>
      <c r="B491" s="60"/>
      <c r="C491" s="34"/>
      <c r="D491" s="34"/>
      <c r="E491" s="63"/>
      <c r="F491" s="35"/>
      <c r="G491" s="26"/>
      <c r="H491" s="63"/>
      <c r="I491" s="37"/>
    </row>
    <row r="492" spans="1:9" x14ac:dyDescent="0.25">
      <c r="A492" s="59"/>
      <c r="B492" s="60"/>
      <c r="C492" s="34"/>
      <c r="D492" s="34"/>
      <c r="E492" s="63"/>
      <c r="F492" s="35"/>
      <c r="G492" s="26"/>
      <c r="H492" s="63"/>
      <c r="I492" s="37"/>
    </row>
    <row r="493" spans="1:9" x14ac:dyDescent="0.25">
      <c r="A493" s="59"/>
      <c r="B493" s="60"/>
      <c r="C493" s="34"/>
      <c r="D493" s="34"/>
      <c r="E493" s="63"/>
      <c r="F493" s="35"/>
      <c r="G493" s="26"/>
      <c r="H493" s="63"/>
      <c r="I493" s="37"/>
    </row>
    <row r="494" spans="1:9" x14ac:dyDescent="0.25">
      <c r="A494" s="59"/>
      <c r="B494" s="60"/>
      <c r="C494" s="34"/>
      <c r="D494" s="34"/>
      <c r="E494" s="63"/>
      <c r="F494" s="35"/>
      <c r="G494" s="26"/>
      <c r="H494" s="63"/>
      <c r="I494" s="37"/>
    </row>
    <row r="495" spans="1:9" x14ac:dyDescent="0.25">
      <c r="A495" s="59"/>
      <c r="B495" s="60"/>
      <c r="C495" s="34"/>
      <c r="D495" s="34"/>
      <c r="E495" s="63"/>
      <c r="F495" s="35"/>
      <c r="G495" s="26"/>
      <c r="H495" s="63"/>
      <c r="I495" s="37"/>
    </row>
    <row r="496" spans="1:9" x14ac:dyDescent="0.25">
      <c r="A496" s="59"/>
      <c r="B496" s="60"/>
      <c r="C496" s="34"/>
      <c r="D496" s="34"/>
      <c r="E496" s="63"/>
      <c r="F496" s="35"/>
      <c r="G496" s="26"/>
      <c r="H496" s="63"/>
      <c r="I496" s="37"/>
    </row>
    <row r="497" spans="1:9" x14ac:dyDescent="0.25">
      <c r="A497" s="59"/>
      <c r="B497" s="60"/>
      <c r="C497" s="34"/>
      <c r="D497" s="34"/>
      <c r="E497" s="63"/>
      <c r="F497" s="35"/>
      <c r="G497" s="26"/>
      <c r="H497" s="63"/>
      <c r="I497" s="37"/>
    </row>
    <row r="498" spans="1:9" x14ac:dyDescent="0.25">
      <c r="A498" s="59"/>
      <c r="B498" s="60"/>
      <c r="C498" s="34"/>
      <c r="D498" s="34"/>
      <c r="E498" s="63"/>
      <c r="F498" s="35"/>
      <c r="G498" s="26"/>
      <c r="H498" s="63"/>
      <c r="I498" s="37"/>
    </row>
    <row r="499" spans="1:9" x14ac:dyDescent="0.25">
      <c r="A499" s="59"/>
      <c r="B499" s="60"/>
      <c r="C499" s="34"/>
      <c r="D499" s="34"/>
      <c r="E499" s="63"/>
      <c r="F499" s="35"/>
      <c r="G499" s="26"/>
      <c r="H499" s="63"/>
      <c r="I499" s="37"/>
    </row>
    <row r="500" spans="1:9" x14ac:dyDescent="0.25">
      <c r="A500" s="59"/>
      <c r="B500" s="60"/>
      <c r="C500" s="34"/>
      <c r="D500" s="34"/>
      <c r="E500" s="63"/>
      <c r="F500" s="35"/>
      <c r="G500" s="26"/>
      <c r="H500" s="63"/>
      <c r="I500" s="37"/>
    </row>
    <row r="501" spans="1:9" x14ac:dyDescent="0.25">
      <c r="A501" s="59"/>
      <c r="B501" s="60"/>
      <c r="C501" s="34"/>
      <c r="D501" s="34"/>
      <c r="E501" s="63"/>
      <c r="F501" s="35"/>
      <c r="G501" s="26"/>
      <c r="H501" s="63"/>
      <c r="I501" s="37"/>
    </row>
    <row r="502" spans="1:9" x14ac:dyDescent="0.25">
      <c r="A502" s="59"/>
      <c r="B502" s="60"/>
      <c r="C502" s="34"/>
      <c r="D502" s="34"/>
      <c r="E502" s="63"/>
      <c r="F502" s="35"/>
      <c r="G502" s="26"/>
      <c r="H502" s="63"/>
      <c r="I502" s="37"/>
    </row>
    <row r="503" spans="1:9" x14ac:dyDescent="0.25">
      <c r="A503" s="59"/>
      <c r="B503" s="60"/>
      <c r="C503" s="34"/>
      <c r="D503" s="34"/>
      <c r="E503" s="63"/>
      <c r="F503" s="35"/>
      <c r="G503" s="26"/>
      <c r="H503" s="63"/>
      <c r="I503" s="37"/>
    </row>
    <row r="504" spans="1:9" x14ac:dyDescent="0.25">
      <c r="A504" s="59"/>
      <c r="B504" s="60"/>
      <c r="C504" s="34"/>
      <c r="D504" s="34"/>
      <c r="E504" s="63"/>
      <c r="F504" s="35"/>
      <c r="G504" s="26"/>
      <c r="H504" s="63"/>
      <c r="I504" s="37"/>
    </row>
    <row r="505" spans="1:9" x14ac:dyDescent="0.25">
      <c r="A505" s="59"/>
      <c r="B505" s="60"/>
      <c r="C505" s="34"/>
      <c r="D505" s="34"/>
      <c r="E505" s="63"/>
      <c r="F505" s="35"/>
      <c r="G505" s="26"/>
      <c r="H505" s="63"/>
      <c r="I505" s="37"/>
    </row>
    <row r="506" spans="1:9" x14ac:dyDescent="0.25">
      <c r="A506" s="59"/>
      <c r="B506" s="60"/>
      <c r="C506" s="34"/>
      <c r="D506" s="34"/>
      <c r="E506" s="63"/>
      <c r="F506" s="35"/>
      <c r="G506" s="26"/>
      <c r="H506" s="63"/>
      <c r="I506" s="37"/>
    </row>
    <row r="507" spans="1:9" x14ac:dyDescent="0.25">
      <c r="A507" s="59"/>
      <c r="B507" s="60"/>
      <c r="C507" s="34"/>
      <c r="D507" s="34"/>
      <c r="E507" s="63"/>
      <c r="F507" s="35"/>
      <c r="G507" s="26"/>
      <c r="H507" s="63"/>
      <c r="I507" s="37"/>
    </row>
    <row r="508" spans="1:9" x14ac:dyDescent="0.25">
      <c r="A508" s="59"/>
      <c r="B508" s="60"/>
      <c r="C508" s="34"/>
      <c r="D508" s="34"/>
      <c r="E508" s="63"/>
      <c r="F508" s="35"/>
      <c r="G508" s="26"/>
      <c r="H508" s="63"/>
      <c r="I508" s="37"/>
    </row>
    <row r="509" spans="1:9" x14ac:dyDescent="0.25">
      <c r="A509" s="59"/>
      <c r="B509" s="60"/>
      <c r="C509" s="34"/>
      <c r="D509" s="34"/>
      <c r="E509" s="63"/>
      <c r="F509" s="35"/>
      <c r="G509" s="26"/>
      <c r="H509" s="63"/>
      <c r="I509" s="37"/>
    </row>
    <row r="510" spans="1:9" x14ac:dyDescent="0.25">
      <c r="A510" s="59"/>
      <c r="B510" s="60"/>
      <c r="C510" s="34"/>
      <c r="D510" s="34"/>
      <c r="E510" s="63"/>
      <c r="F510" s="35"/>
      <c r="G510" s="26"/>
      <c r="H510" s="63"/>
      <c r="I510" s="37"/>
    </row>
    <row r="511" spans="1:9" x14ac:dyDescent="0.25">
      <c r="A511" s="59"/>
      <c r="B511" s="60"/>
      <c r="C511" s="34"/>
      <c r="D511" s="34"/>
      <c r="E511" s="63"/>
      <c r="F511" s="35"/>
      <c r="G511" s="26"/>
      <c r="H511" s="63"/>
      <c r="I511" s="37"/>
    </row>
    <row r="512" spans="1:9" x14ac:dyDescent="0.25">
      <c r="A512" s="59"/>
      <c r="B512" s="60"/>
      <c r="C512" s="34"/>
      <c r="D512" s="34"/>
      <c r="E512" s="63"/>
      <c r="F512" s="35"/>
      <c r="G512" s="26"/>
      <c r="H512" s="63"/>
      <c r="I512" s="37"/>
    </row>
    <row r="513" spans="1:9" x14ac:dyDescent="0.25">
      <c r="A513" s="59"/>
      <c r="B513" s="60"/>
      <c r="C513" s="34"/>
      <c r="D513" s="34"/>
      <c r="E513" s="63"/>
      <c r="F513" s="35"/>
      <c r="G513" s="26"/>
      <c r="H513" s="63"/>
      <c r="I513" s="37"/>
    </row>
    <row r="514" spans="1:9" x14ac:dyDescent="0.25">
      <c r="A514" s="59"/>
      <c r="B514" s="60"/>
      <c r="C514" s="34"/>
      <c r="D514" s="34"/>
      <c r="E514" s="63"/>
      <c r="F514" s="35"/>
      <c r="G514" s="26"/>
      <c r="H514" s="63"/>
      <c r="I514" s="37"/>
    </row>
    <row r="515" spans="1:9" x14ac:dyDescent="0.25">
      <c r="A515" s="59"/>
      <c r="B515" s="60"/>
      <c r="C515" s="34"/>
      <c r="D515" s="34"/>
      <c r="E515" s="63"/>
      <c r="F515" s="35"/>
      <c r="G515" s="26"/>
      <c r="H515" s="63"/>
      <c r="I515" s="37"/>
    </row>
    <row r="516" spans="1:9" x14ac:dyDescent="0.25">
      <c r="A516" s="59"/>
      <c r="B516" s="60"/>
      <c r="C516" s="34"/>
      <c r="D516" s="34"/>
      <c r="E516" s="63"/>
      <c r="F516" s="35"/>
      <c r="G516" s="26"/>
      <c r="H516" s="63"/>
      <c r="I516" s="37"/>
    </row>
    <row r="517" spans="1:9" x14ac:dyDescent="0.25">
      <c r="A517" s="59"/>
      <c r="B517" s="60"/>
      <c r="C517" s="34"/>
      <c r="D517" s="34"/>
      <c r="E517" s="63"/>
      <c r="F517" s="35"/>
      <c r="G517" s="26"/>
      <c r="H517" s="63"/>
      <c r="I517" s="37"/>
    </row>
    <row r="518" spans="1:9" x14ac:dyDescent="0.25">
      <c r="A518" s="59"/>
      <c r="B518" s="60"/>
      <c r="C518" s="34"/>
      <c r="D518" s="34"/>
      <c r="E518" s="63"/>
      <c r="F518" s="35"/>
      <c r="G518" s="26"/>
      <c r="H518" s="63"/>
      <c r="I518" s="37"/>
    </row>
    <row r="519" spans="1:9" x14ac:dyDescent="0.25">
      <c r="A519" s="59"/>
      <c r="B519" s="60"/>
      <c r="C519" s="34"/>
      <c r="D519" s="34"/>
      <c r="E519" s="63"/>
      <c r="F519" s="35"/>
      <c r="G519" s="26"/>
      <c r="H519" s="63"/>
      <c r="I519" s="37"/>
    </row>
    <row r="520" spans="1:9" x14ac:dyDescent="0.25">
      <c r="A520" s="59"/>
      <c r="B520" s="60"/>
      <c r="C520" s="34"/>
      <c r="D520" s="34"/>
      <c r="E520" s="63"/>
      <c r="F520" s="35"/>
      <c r="G520" s="26"/>
      <c r="H520" s="63"/>
      <c r="I520" s="37"/>
    </row>
    <row r="521" spans="1:9" x14ac:dyDescent="0.25">
      <c r="A521" s="59"/>
      <c r="B521" s="60"/>
      <c r="C521" s="34"/>
      <c r="D521" s="34"/>
      <c r="E521" s="63"/>
      <c r="F521" s="35"/>
      <c r="G521" s="26"/>
      <c r="H521" s="63"/>
      <c r="I521" s="37"/>
    </row>
    <row r="522" spans="1:9" x14ac:dyDescent="0.25">
      <c r="A522" s="59"/>
      <c r="B522" s="60"/>
      <c r="C522" s="34"/>
      <c r="D522" s="34"/>
      <c r="E522" s="63"/>
      <c r="F522" s="35"/>
      <c r="G522" s="26"/>
      <c r="H522" s="63"/>
      <c r="I522" s="37"/>
    </row>
    <row r="523" spans="1:9" x14ac:dyDescent="0.25">
      <c r="A523" s="59"/>
      <c r="B523" s="60"/>
      <c r="C523" s="34"/>
      <c r="D523" s="34"/>
      <c r="E523" s="63"/>
      <c r="F523" s="35"/>
      <c r="G523" s="26"/>
      <c r="H523" s="63"/>
      <c r="I523" s="37"/>
    </row>
    <row r="524" spans="1:9" x14ac:dyDescent="0.25">
      <c r="A524" s="59"/>
      <c r="B524" s="60"/>
      <c r="C524" s="34"/>
      <c r="D524" s="34"/>
      <c r="E524" s="63"/>
      <c r="F524" s="35"/>
      <c r="G524" s="26"/>
      <c r="H524" s="63"/>
      <c r="I524" s="37"/>
    </row>
    <row r="525" spans="1:9" x14ac:dyDescent="0.25">
      <c r="A525" s="59"/>
      <c r="B525" s="60"/>
      <c r="C525" s="34"/>
      <c r="D525" s="34"/>
      <c r="E525" s="63"/>
      <c r="F525" s="35"/>
      <c r="G525" s="26"/>
      <c r="H525" s="63"/>
      <c r="I525" s="37"/>
    </row>
    <row r="526" spans="1:9" x14ac:dyDescent="0.25">
      <c r="A526" s="59"/>
      <c r="B526" s="60"/>
      <c r="C526" s="34"/>
      <c r="D526" s="34"/>
      <c r="E526" s="63"/>
      <c r="F526" s="35"/>
      <c r="G526" s="26"/>
      <c r="H526" s="63"/>
      <c r="I526" s="37"/>
    </row>
    <row r="527" spans="1:9" x14ac:dyDescent="0.25">
      <c r="A527" s="59"/>
      <c r="B527" s="60"/>
      <c r="C527" s="34"/>
      <c r="D527" s="34"/>
      <c r="E527" s="63"/>
      <c r="F527" s="35"/>
      <c r="G527" s="26"/>
      <c r="H527" s="63"/>
      <c r="I527" s="37"/>
    </row>
    <row r="528" spans="1:9" x14ac:dyDescent="0.25">
      <c r="A528" s="59"/>
      <c r="B528" s="60"/>
      <c r="C528" s="34"/>
      <c r="D528" s="34"/>
      <c r="E528" s="63"/>
      <c r="F528" s="35"/>
      <c r="G528" s="26"/>
      <c r="H528" s="63"/>
      <c r="I528" s="37"/>
    </row>
    <row r="529" spans="1:9" x14ac:dyDescent="0.25">
      <c r="A529" s="59"/>
      <c r="B529" s="60"/>
      <c r="C529" s="34"/>
      <c r="D529" s="34"/>
      <c r="E529" s="63"/>
      <c r="F529" s="35"/>
      <c r="G529" s="26"/>
      <c r="H529" s="63"/>
      <c r="I529" s="37"/>
    </row>
    <row r="530" spans="1:9" x14ac:dyDescent="0.25">
      <c r="A530" s="59"/>
      <c r="B530" s="60"/>
      <c r="C530" s="34"/>
      <c r="D530" s="34"/>
      <c r="E530" s="63"/>
      <c r="F530" s="35"/>
      <c r="G530" s="26"/>
      <c r="H530" s="63"/>
      <c r="I530" s="37"/>
    </row>
    <row r="531" spans="1:9" x14ac:dyDescent="0.25">
      <c r="A531" s="59"/>
      <c r="B531" s="60"/>
      <c r="C531" s="34"/>
      <c r="D531" s="34"/>
      <c r="E531" s="63"/>
      <c r="F531" s="35"/>
      <c r="G531" s="26"/>
      <c r="H531" s="63"/>
      <c r="I531" s="37"/>
    </row>
    <row r="532" spans="1:9" x14ac:dyDescent="0.25">
      <c r="A532" s="59"/>
      <c r="B532" s="60"/>
      <c r="C532" s="34"/>
      <c r="D532" s="34"/>
      <c r="E532" s="63"/>
      <c r="F532" s="35"/>
      <c r="G532" s="26"/>
      <c r="H532" s="63"/>
      <c r="I532" s="37"/>
    </row>
    <row r="533" spans="1:9" x14ac:dyDescent="0.25">
      <c r="A533" s="59"/>
      <c r="B533" s="60"/>
      <c r="C533" s="34"/>
      <c r="D533" s="34"/>
      <c r="E533" s="63"/>
      <c r="F533" s="35"/>
      <c r="G533" s="26"/>
      <c r="H533" s="63"/>
      <c r="I533" s="37"/>
    </row>
    <row r="534" spans="1:9" x14ac:dyDescent="0.25">
      <c r="A534" s="59"/>
      <c r="B534" s="60"/>
      <c r="C534" s="34"/>
      <c r="D534" s="34"/>
      <c r="E534" s="63"/>
      <c r="F534" s="35"/>
      <c r="G534" s="26"/>
      <c r="H534" s="63"/>
      <c r="I534" s="37"/>
    </row>
    <row r="535" spans="1:9" x14ac:dyDescent="0.25">
      <c r="A535" s="59"/>
      <c r="B535" s="60"/>
      <c r="C535" s="34"/>
      <c r="D535" s="34"/>
      <c r="E535" s="63"/>
      <c r="F535" s="35"/>
      <c r="G535" s="26"/>
      <c r="H535" s="63"/>
      <c r="I535" s="37"/>
    </row>
    <row r="536" spans="1:9" x14ac:dyDescent="0.25">
      <c r="A536" s="59"/>
      <c r="B536" s="60"/>
      <c r="C536" s="34"/>
      <c r="D536" s="34"/>
      <c r="E536" s="63"/>
      <c r="F536" s="35"/>
      <c r="G536" s="26"/>
      <c r="H536" s="63"/>
      <c r="I536" s="37"/>
    </row>
    <row r="537" spans="1:9" x14ac:dyDescent="0.25">
      <c r="A537" s="59"/>
      <c r="B537" s="60"/>
      <c r="C537" s="34"/>
      <c r="D537" s="34"/>
      <c r="E537" s="63"/>
      <c r="F537" s="35"/>
      <c r="G537" s="26"/>
      <c r="H537" s="63"/>
      <c r="I537" s="37"/>
    </row>
    <row r="538" spans="1:9" x14ac:dyDescent="0.25">
      <c r="A538" s="59"/>
      <c r="B538" s="60"/>
      <c r="C538" s="34"/>
      <c r="D538" s="34"/>
      <c r="E538" s="63"/>
      <c r="F538" s="35"/>
      <c r="G538" s="26"/>
      <c r="H538" s="63"/>
      <c r="I538" s="37"/>
    </row>
    <row r="539" spans="1:9" x14ac:dyDescent="0.25">
      <c r="A539" s="59"/>
      <c r="B539" s="60"/>
      <c r="C539" s="34"/>
      <c r="D539" s="34"/>
      <c r="E539" s="63"/>
      <c r="F539" s="35"/>
      <c r="G539" s="26"/>
      <c r="H539" s="63"/>
      <c r="I539" s="37"/>
    </row>
    <row r="540" spans="1:9" x14ac:dyDescent="0.25">
      <c r="A540" s="59"/>
      <c r="B540" s="60"/>
      <c r="C540" s="34"/>
      <c r="D540" s="34"/>
      <c r="E540" s="63"/>
      <c r="F540" s="35"/>
      <c r="G540" s="26"/>
      <c r="H540" s="63"/>
      <c r="I540" s="37"/>
    </row>
    <row r="541" spans="1:9" x14ac:dyDescent="0.25">
      <c r="A541" s="59"/>
      <c r="B541" s="60"/>
      <c r="C541" s="34"/>
      <c r="D541" s="34"/>
      <c r="E541" s="63"/>
      <c r="F541" s="35"/>
      <c r="G541" s="26"/>
      <c r="H541" s="63"/>
      <c r="I541" s="37"/>
    </row>
    <row r="542" spans="1:9" x14ac:dyDescent="0.25">
      <c r="A542" s="59"/>
      <c r="B542" s="60"/>
      <c r="C542" s="34"/>
      <c r="D542" s="34"/>
      <c r="E542" s="63"/>
      <c r="F542" s="35"/>
      <c r="G542" s="26"/>
      <c r="H542" s="63"/>
      <c r="I542" s="37"/>
    </row>
    <row r="543" spans="1:9" x14ac:dyDescent="0.25">
      <c r="A543" s="59"/>
      <c r="B543" s="60"/>
      <c r="C543" s="34"/>
      <c r="D543" s="34"/>
      <c r="E543" s="63"/>
      <c r="F543" s="35"/>
      <c r="G543" s="26"/>
      <c r="H543" s="63"/>
      <c r="I543" s="37"/>
    </row>
    <row r="544" spans="1:9" x14ac:dyDescent="0.25">
      <c r="A544" s="59"/>
      <c r="B544" s="60"/>
      <c r="C544" s="34"/>
      <c r="D544" s="34"/>
      <c r="E544" s="63"/>
      <c r="F544" s="35"/>
      <c r="G544" s="26"/>
      <c r="H544" s="63"/>
      <c r="I544" s="37"/>
    </row>
    <row r="545" spans="1:9" x14ac:dyDescent="0.25">
      <c r="A545" s="59"/>
      <c r="B545" s="60"/>
      <c r="C545" s="34"/>
      <c r="D545" s="34"/>
      <c r="E545" s="63"/>
      <c r="F545" s="35"/>
      <c r="G545" s="26"/>
      <c r="H545" s="63"/>
      <c r="I545" s="37"/>
    </row>
    <row r="546" spans="1:9" x14ac:dyDescent="0.25">
      <c r="A546" s="59"/>
      <c r="B546" s="60"/>
      <c r="C546" s="34"/>
      <c r="D546" s="34"/>
      <c r="E546" s="63"/>
      <c r="F546" s="35"/>
      <c r="G546" s="26"/>
      <c r="H546" s="63"/>
      <c r="I546" s="37"/>
    </row>
    <row r="547" spans="1:9" x14ac:dyDescent="0.25">
      <c r="A547" s="59"/>
      <c r="B547" s="60"/>
      <c r="C547" s="34"/>
      <c r="D547" s="34"/>
      <c r="E547" s="63"/>
      <c r="F547" s="35"/>
      <c r="G547" s="26"/>
      <c r="H547" s="63"/>
      <c r="I547" s="37"/>
    </row>
    <row r="548" spans="1:9" x14ac:dyDescent="0.25">
      <c r="A548" s="59"/>
      <c r="B548" s="60"/>
      <c r="C548" s="34"/>
      <c r="D548" s="34"/>
      <c r="E548" s="63"/>
      <c r="F548" s="35"/>
      <c r="G548" s="26"/>
      <c r="H548" s="63"/>
      <c r="I548" s="37"/>
    </row>
    <row r="549" spans="1:9" x14ac:dyDescent="0.25">
      <c r="A549" s="59"/>
      <c r="B549" s="60"/>
      <c r="C549" s="34"/>
      <c r="D549" s="34"/>
      <c r="E549" s="63"/>
      <c r="F549" s="35"/>
      <c r="G549" s="26"/>
      <c r="H549" s="63"/>
      <c r="I549" s="37"/>
    </row>
    <row r="550" spans="1:9" x14ac:dyDescent="0.25">
      <c r="A550" s="59"/>
      <c r="B550" s="60"/>
      <c r="C550" s="34"/>
      <c r="D550" s="34"/>
      <c r="E550" s="63"/>
      <c r="F550" s="35"/>
      <c r="G550" s="26"/>
      <c r="H550" s="63"/>
      <c r="I550" s="37"/>
    </row>
    <row r="551" spans="1:9" x14ac:dyDescent="0.25">
      <c r="A551" s="59"/>
      <c r="B551" s="60"/>
      <c r="C551" s="34"/>
      <c r="D551" s="34"/>
      <c r="E551" s="63"/>
      <c r="F551" s="35"/>
      <c r="G551" s="26"/>
      <c r="H551" s="63"/>
      <c r="I551" s="37"/>
    </row>
    <row r="552" spans="1:9" x14ac:dyDescent="0.25">
      <c r="A552" s="59"/>
      <c r="B552" s="60"/>
      <c r="C552" s="34"/>
      <c r="D552" s="34"/>
      <c r="E552" s="63"/>
      <c r="F552" s="35"/>
      <c r="G552" s="26"/>
      <c r="H552" s="63"/>
      <c r="I552" s="37"/>
    </row>
    <row r="553" spans="1:9" x14ac:dyDescent="0.25">
      <c r="A553" s="59"/>
      <c r="B553" s="60"/>
      <c r="C553" s="34"/>
      <c r="D553" s="34"/>
      <c r="E553" s="63"/>
      <c r="F553" s="35"/>
      <c r="G553" s="26"/>
      <c r="H553" s="63"/>
      <c r="I553" s="37"/>
    </row>
    <row r="554" spans="1:9" x14ac:dyDescent="0.25">
      <c r="A554" s="59"/>
      <c r="B554" s="60"/>
      <c r="C554" s="34"/>
      <c r="D554" s="34"/>
      <c r="E554" s="63"/>
      <c r="F554" s="35"/>
      <c r="G554" s="26"/>
      <c r="H554" s="63"/>
      <c r="I554" s="37"/>
    </row>
    <row r="555" spans="1:9" x14ac:dyDescent="0.25">
      <c r="A555" s="59"/>
      <c r="B555" s="60"/>
      <c r="C555" s="34"/>
      <c r="D555" s="34"/>
      <c r="E555" s="63"/>
      <c r="F555" s="35"/>
      <c r="G555" s="26"/>
      <c r="H555" s="63"/>
      <c r="I555" s="37"/>
    </row>
    <row r="556" spans="1:9" x14ac:dyDescent="0.25">
      <c r="A556" s="59"/>
      <c r="B556" s="60"/>
      <c r="C556" s="34"/>
      <c r="D556" s="34"/>
      <c r="E556" s="63"/>
      <c r="F556" s="35"/>
      <c r="G556" s="26"/>
      <c r="H556" s="63"/>
      <c r="I556" s="37"/>
    </row>
    <row r="557" spans="1:9" x14ac:dyDescent="0.25">
      <c r="A557" s="59"/>
      <c r="B557" s="60"/>
      <c r="C557" s="34"/>
      <c r="D557" s="34"/>
      <c r="E557" s="63"/>
      <c r="F557" s="35"/>
      <c r="G557" s="26"/>
      <c r="H557" s="63"/>
      <c r="I557" s="37"/>
    </row>
    <row r="558" spans="1:9" x14ac:dyDescent="0.25">
      <c r="A558" s="59"/>
      <c r="B558" s="60"/>
      <c r="C558" s="34"/>
      <c r="D558" s="34"/>
      <c r="E558" s="63"/>
      <c r="F558" s="35"/>
      <c r="G558" s="26"/>
      <c r="H558" s="63"/>
      <c r="I558" s="37"/>
    </row>
    <row r="559" spans="1:9" x14ac:dyDescent="0.25">
      <c r="A559" s="59"/>
      <c r="B559" s="60"/>
      <c r="C559" s="34"/>
      <c r="D559" s="34"/>
      <c r="E559" s="63"/>
      <c r="F559" s="35"/>
      <c r="G559" s="26"/>
      <c r="H559" s="63"/>
      <c r="I559" s="37"/>
    </row>
    <row r="560" spans="1:9" x14ac:dyDescent="0.25">
      <c r="A560" s="59"/>
      <c r="B560" s="60"/>
      <c r="C560" s="34"/>
      <c r="D560" s="34"/>
      <c r="E560" s="63"/>
      <c r="F560" s="35"/>
      <c r="G560" s="26"/>
      <c r="H560" s="63"/>
      <c r="I560" s="37"/>
    </row>
    <row r="561" spans="1:9" x14ac:dyDescent="0.25">
      <c r="A561" s="59"/>
      <c r="B561" s="60"/>
      <c r="C561" s="34"/>
      <c r="D561" s="34"/>
      <c r="E561" s="63"/>
      <c r="F561" s="35"/>
      <c r="G561" s="26"/>
      <c r="H561" s="63"/>
      <c r="I561" s="37"/>
    </row>
    <row r="562" spans="1:9" x14ac:dyDescent="0.25">
      <c r="A562" s="59"/>
      <c r="B562" s="60"/>
      <c r="C562" s="34"/>
      <c r="D562" s="34"/>
      <c r="E562" s="63"/>
      <c r="F562" s="35"/>
      <c r="G562" s="26"/>
      <c r="H562" s="63"/>
      <c r="I562" s="37"/>
    </row>
    <row r="563" spans="1:9" x14ac:dyDescent="0.25">
      <c r="A563" s="59"/>
      <c r="B563" s="60"/>
      <c r="C563" s="34"/>
      <c r="D563" s="34"/>
      <c r="E563" s="63"/>
      <c r="F563" s="35"/>
      <c r="G563" s="26"/>
      <c r="H563" s="63"/>
      <c r="I563" s="37"/>
    </row>
    <row r="564" spans="1:9" x14ac:dyDescent="0.25">
      <c r="A564" s="59"/>
      <c r="B564" s="60"/>
      <c r="C564" s="34"/>
      <c r="D564" s="34"/>
      <c r="E564" s="63"/>
      <c r="F564" s="35"/>
      <c r="G564" s="26"/>
      <c r="H564" s="63"/>
      <c r="I564" s="37"/>
    </row>
    <row r="565" spans="1:9" x14ac:dyDescent="0.25">
      <c r="A565" s="59"/>
      <c r="B565" s="60"/>
      <c r="C565" s="34"/>
      <c r="D565" s="34"/>
      <c r="E565" s="63"/>
      <c r="F565" s="35"/>
      <c r="G565" s="26"/>
      <c r="H565" s="63"/>
      <c r="I565" s="37"/>
    </row>
    <row r="566" spans="1:9" x14ac:dyDescent="0.25">
      <c r="A566" s="59"/>
      <c r="B566" s="60"/>
      <c r="C566" s="34"/>
      <c r="D566" s="34"/>
      <c r="E566" s="63"/>
      <c r="F566" s="35"/>
      <c r="G566" s="26"/>
      <c r="H566" s="63"/>
      <c r="I566" s="37"/>
    </row>
    <row r="567" spans="1:9" x14ac:dyDescent="0.25">
      <c r="A567" s="59"/>
      <c r="B567" s="60"/>
      <c r="C567" s="34"/>
      <c r="D567" s="34"/>
      <c r="E567" s="63"/>
      <c r="F567" s="35"/>
      <c r="G567" s="26"/>
      <c r="H567" s="63"/>
      <c r="I567" s="37"/>
    </row>
    <row r="568" spans="1:9" x14ac:dyDescent="0.25">
      <c r="A568" s="59"/>
      <c r="B568" s="60"/>
      <c r="C568" s="34"/>
      <c r="D568" s="34"/>
      <c r="E568" s="63"/>
      <c r="F568" s="35"/>
      <c r="G568" s="26"/>
      <c r="H568" s="63"/>
      <c r="I568" s="37"/>
    </row>
    <row r="569" spans="1:9" x14ac:dyDescent="0.25">
      <c r="A569" s="59"/>
      <c r="B569" s="60"/>
      <c r="C569" s="34"/>
      <c r="D569" s="34"/>
      <c r="E569" s="63"/>
      <c r="F569" s="35"/>
      <c r="G569" s="26"/>
      <c r="H569" s="63"/>
      <c r="I569" s="37"/>
    </row>
    <row r="570" spans="1:9" x14ac:dyDescent="0.25">
      <c r="A570" s="59"/>
      <c r="B570" s="60"/>
      <c r="C570" s="34"/>
      <c r="D570" s="34"/>
      <c r="E570" s="63"/>
      <c r="F570" s="35"/>
      <c r="G570" s="26"/>
      <c r="H570" s="63"/>
      <c r="I570" s="37"/>
    </row>
    <row r="571" spans="1:9" x14ac:dyDescent="0.25">
      <c r="A571" s="59"/>
      <c r="B571" s="60"/>
      <c r="C571" s="34"/>
      <c r="D571" s="34"/>
      <c r="E571" s="63"/>
      <c r="F571" s="35"/>
      <c r="G571" s="26"/>
      <c r="H571" s="63"/>
      <c r="I571" s="37"/>
    </row>
    <row r="572" spans="1:9" x14ac:dyDescent="0.25">
      <c r="A572" s="59"/>
      <c r="B572" s="60"/>
      <c r="C572" s="34"/>
      <c r="D572" s="34"/>
      <c r="E572" s="63"/>
      <c r="F572" s="35"/>
      <c r="G572" s="26"/>
      <c r="H572" s="63"/>
      <c r="I572" s="37"/>
    </row>
    <row r="573" spans="1:9" x14ac:dyDescent="0.25">
      <c r="A573" s="59"/>
      <c r="B573" s="60"/>
      <c r="C573" s="34"/>
      <c r="D573" s="34"/>
      <c r="E573" s="63"/>
      <c r="F573" s="35"/>
      <c r="G573" s="26"/>
      <c r="H573" s="63"/>
      <c r="I573" s="37"/>
    </row>
    <row r="574" spans="1:9" x14ac:dyDescent="0.25">
      <c r="A574" s="59"/>
      <c r="B574" s="60"/>
      <c r="C574" s="34"/>
      <c r="D574" s="34"/>
      <c r="E574" s="63"/>
      <c r="F574" s="35"/>
      <c r="G574" s="26"/>
      <c r="H574" s="63"/>
      <c r="I574" s="37"/>
    </row>
    <row r="575" spans="1:9" x14ac:dyDescent="0.25">
      <c r="A575" s="59"/>
      <c r="B575" s="60"/>
      <c r="C575" s="34"/>
      <c r="D575" s="34"/>
      <c r="E575" s="63"/>
      <c r="F575" s="35"/>
      <c r="G575" s="26"/>
      <c r="H575" s="63"/>
      <c r="I575" s="37"/>
    </row>
    <row r="576" spans="1:9" x14ac:dyDescent="0.25">
      <c r="A576" s="59"/>
      <c r="B576" s="60"/>
      <c r="C576" s="34"/>
      <c r="D576" s="34"/>
      <c r="E576" s="63"/>
      <c r="F576" s="35"/>
      <c r="G576" s="26"/>
      <c r="H576" s="63"/>
      <c r="I576" s="37"/>
    </row>
    <row r="577" spans="1:9" x14ac:dyDescent="0.25">
      <c r="A577" s="59"/>
      <c r="B577" s="60"/>
      <c r="C577" s="34"/>
      <c r="D577" s="34"/>
      <c r="E577" s="63"/>
      <c r="F577" s="35"/>
      <c r="G577" s="26"/>
      <c r="H577" s="63"/>
      <c r="I577" s="37"/>
    </row>
    <row r="578" spans="1:9" x14ac:dyDescent="0.25">
      <c r="A578" s="59"/>
      <c r="B578" s="60"/>
      <c r="C578" s="34"/>
      <c r="D578" s="34"/>
      <c r="E578" s="63"/>
      <c r="F578" s="35"/>
      <c r="G578" s="26"/>
      <c r="H578" s="63"/>
      <c r="I578" s="37"/>
    </row>
    <row r="579" spans="1:9" x14ac:dyDescent="0.25">
      <c r="A579" s="59"/>
      <c r="B579" s="60"/>
      <c r="C579" s="34"/>
      <c r="D579" s="34"/>
      <c r="E579" s="63"/>
      <c r="F579" s="35"/>
      <c r="G579" s="26"/>
      <c r="H579" s="63"/>
      <c r="I579" s="37"/>
    </row>
    <row r="580" spans="1:9" x14ac:dyDescent="0.25">
      <c r="A580" s="59"/>
      <c r="B580" s="60"/>
      <c r="C580" s="34"/>
      <c r="D580" s="34"/>
      <c r="E580" s="63"/>
      <c r="F580" s="35"/>
      <c r="G580" s="26"/>
      <c r="H580" s="63"/>
      <c r="I580" s="37"/>
    </row>
    <row r="581" spans="1:9" x14ac:dyDescent="0.25">
      <c r="A581" s="59"/>
      <c r="B581" s="60"/>
      <c r="C581" s="34"/>
      <c r="D581" s="34"/>
      <c r="E581" s="63"/>
      <c r="F581" s="35"/>
      <c r="G581" s="26"/>
      <c r="H581" s="63"/>
      <c r="I581" s="37"/>
    </row>
    <row r="582" spans="1:9" x14ac:dyDescent="0.25">
      <c r="A582" s="59"/>
      <c r="B582" s="60"/>
      <c r="C582" s="34"/>
      <c r="D582" s="34"/>
      <c r="E582" s="63"/>
      <c r="F582" s="35"/>
      <c r="G582" s="26"/>
      <c r="H582" s="63"/>
      <c r="I582" s="37"/>
    </row>
    <row r="583" spans="1:9" x14ac:dyDescent="0.25">
      <c r="A583" s="59"/>
      <c r="B583" s="60"/>
      <c r="C583" s="34"/>
      <c r="D583" s="34"/>
      <c r="E583" s="63"/>
      <c r="F583" s="35"/>
      <c r="G583" s="26"/>
      <c r="H583" s="63"/>
      <c r="I583" s="37"/>
    </row>
    <row r="584" spans="1:9" x14ac:dyDescent="0.25">
      <c r="A584" s="59"/>
      <c r="B584" s="60"/>
      <c r="C584" s="34"/>
      <c r="D584" s="34"/>
      <c r="E584" s="63"/>
      <c r="F584" s="35"/>
      <c r="G584" s="26"/>
      <c r="H584" s="63"/>
      <c r="I584" s="37"/>
    </row>
    <row r="585" spans="1:9" x14ac:dyDescent="0.25">
      <c r="A585" s="59"/>
      <c r="B585" s="60"/>
      <c r="C585" s="34"/>
      <c r="D585" s="34"/>
      <c r="E585" s="63"/>
      <c r="F585" s="35"/>
      <c r="G585" s="26"/>
      <c r="H585" s="63"/>
      <c r="I585" s="37"/>
    </row>
    <row r="586" spans="1:9" x14ac:dyDescent="0.25">
      <c r="A586" s="59"/>
      <c r="B586" s="60"/>
      <c r="C586" s="34"/>
      <c r="D586" s="34"/>
      <c r="E586" s="63"/>
      <c r="F586" s="35"/>
      <c r="G586" s="26"/>
      <c r="H586" s="63"/>
      <c r="I586" s="37"/>
    </row>
    <row r="587" spans="1:9" x14ac:dyDescent="0.25">
      <c r="A587" s="59"/>
      <c r="B587" s="60"/>
      <c r="C587" s="34"/>
      <c r="D587" s="34"/>
      <c r="E587" s="63"/>
      <c r="F587" s="35"/>
      <c r="G587" s="26"/>
      <c r="H587" s="63"/>
      <c r="I587" s="37"/>
    </row>
    <row r="588" spans="1:9" x14ac:dyDescent="0.25">
      <c r="A588" s="59"/>
      <c r="B588" s="60"/>
      <c r="C588" s="34"/>
      <c r="D588" s="34"/>
      <c r="E588" s="63"/>
      <c r="F588" s="35"/>
      <c r="G588" s="26"/>
      <c r="H588" s="63"/>
      <c r="I588" s="37"/>
    </row>
    <row r="589" spans="1:9" x14ac:dyDescent="0.25">
      <c r="A589" s="59"/>
      <c r="B589" s="60"/>
      <c r="C589" s="34"/>
      <c r="D589" s="34"/>
      <c r="E589" s="63"/>
      <c r="F589" s="35"/>
      <c r="G589" s="26"/>
      <c r="H589" s="63"/>
      <c r="I589" s="37"/>
    </row>
    <row r="590" spans="1:9" x14ac:dyDescent="0.25">
      <c r="A590" s="59"/>
      <c r="B590" s="60"/>
      <c r="C590" s="34"/>
      <c r="D590" s="34"/>
      <c r="E590" s="63"/>
      <c r="F590" s="35"/>
      <c r="G590" s="26"/>
      <c r="H590" s="63"/>
      <c r="I590" s="37"/>
    </row>
    <row r="591" spans="1:9" x14ac:dyDescent="0.25">
      <c r="A591" s="59"/>
      <c r="B591" s="60"/>
      <c r="C591" s="34"/>
      <c r="D591" s="34"/>
      <c r="E591" s="63"/>
      <c r="F591" s="35"/>
      <c r="G591" s="26"/>
      <c r="H591" s="63"/>
      <c r="I591" s="37"/>
    </row>
    <row r="592" spans="1:9" x14ac:dyDescent="0.25">
      <c r="A592" s="59"/>
      <c r="B592" s="60"/>
      <c r="C592" s="34"/>
      <c r="D592" s="34"/>
      <c r="E592" s="63"/>
      <c r="F592" s="35"/>
      <c r="G592" s="26"/>
      <c r="H592" s="63"/>
      <c r="I592" s="37"/>
    </row>
    <row r="593" spans="1:9" x14ac:dyDescent="0.25">
      <c r="A593" s="59"/>
      <c r="B593" s="60"/>
      <c r="C593" s="34"/>
      <c r="D593" s="34"/>
      <c r="E593" s="63"/>
      <c r="F593" s="35"/>
      <c r="G593" s="26"/>
      <c r="H593" s="63"/>
      <c r="I593" s="37"/>
    </row>
    <row r="594" spans="1:9" x14ac:dyDescent="0.25">
      <c r="A594" s="59"/>
      <c r="B594" s="60"/>
      <c r="C594" s="34"/>
      <c r="D594" s="34"/>
      <c r="E594" s="63"/>
      <c r="F594" s="35"/>
      <c r="G594" s="26"/>
      <c r="H594" s="63"/>
      <c r="I594" s="37"/>
    </row>
    <row r="595" spans="1:9" x14ac:dyDescent="0.25">
      <c r="A595" s="59"/>
      <c r="B595" s="60"/>
      <c r="C595" s="34"/>
      <c r="D595" s="34"/>
      <c r="E595" s="63"/>
      <c r="F595" s="35"/>
      <c r="G595" s="26"/>
      <c r="H595" s="63"/>
      <c r="I595" s="37"/>
    </row>
    <row r="596" spans="1:9" x14ac:dyDescent="0.25">
      <c r="A596" s="59"/>
      <c r="B596" s="60"/>
      <c r="C596" s="34"/>
      <c r="D596" s="34"/>
      <c r="E596" s="63"/>
      <c r="F596" s="35"/>
      <c r="G596" s="26"/>
      <c r="H596" s="63"/>
      <c r="I596" s="37"/>
    </row>
    <row r="597" spans="1:9" x14ac:dyDescent="0.25">
      <c r="A597" s="59"/>
      <c r="B597" s="60"/>
      <c r="C597" s="34"/>
      <c r="D597" s="34"/>
      <c r="E597" s="63"/>
      <c r="F597" s="35"/>
      <c r="G597" s="26"/>
      <c r="H597" s="63"/>
      <c r="I597" s="37"/>
    </row>
    <row r="598" spans="1:9" x14ac:dyDescent="0.25">
      <c r="A598" s="59"/>
      <c r="B598" s="60"/>
      <c r="C598" s="34"/>
      <c r="D598" s="34"/>
      <c r="E598" s="63"/>
      <c r="F598" s="35"/>
      <c r="G598" s="26"/>
      <c r="H598" s="63"/>
      <c r="I598" s="37"/>
    </row>
    <row r="599" spans="1:9" x14ac:dyDescent="0.25">
      <c r="A599" s="59"/>
      <c r="B599" s="60"/>
      <c r="C599" s="34"/>
      <c r="D599" s="34"/>
      <c r="E599" s="63"/>
      <c r="F599" s="35"/>
      <c r="G599" s="26"/>
      <c r="H599" s="63"/>
      <c r="I599" s="37"/>
    </row>
    <row r="600" spans="1:9" x14ac:dyDescent="0.25">
      <c r="A600" s="59"/>
      <c r="B600" s="60"/>
      <c r="C600" s="34"/>
      <c r="D600" s="34"/>
      <c r="E600" s="63"/>
      <c r="F600" s="35"/>
      <c r="G600" s="26"/>
      <c r="H600" s="63"/>
      <c r="I600" s="37"/>
    </row>
    <row r="601" spans="1:9" x14ac:dyDescent="0.25">
      <c r="A601" s="59"/>
      <c r="B601" s="60"/>
      <c r="C601" s="34"/>
      <c r="D601" s="34"/>
      <c r="E601" s="63"/>
      <c r="F601" s="35"/>
      <c r="G601" s="26"/>
      <c r="H601" s="63"/>
      <c r="I601" s="37"/>
    </row>
    <row r="602" spans="1:9" x14ac:dyDescent="0.25">
      <c r="A602" s="59"/>
      <c r="B602" s="60"/>
      <c r="C602" s="34"/>
      <c r="D602" s="34"/>
      <c r="E602" s="63"/>
      <c r="F602" s="35"/>
      <c r="G602" s="26"/>
      <c r="H602" s="63"/>
      <c r="I602" s="37"/>
    </row>
    <row r="603" spans="1:9" x14ac:dyDescent="0.25">
      <c r="A603" s="59"/>
      <c r="B603" s="60"/>
      <c r="C603" s="34"/>
      <c r="D603" s="34"/>
      <c r="E603" s="63"/>
      <c r="F603" s="35"/>
      <c r="G603" s="26"/>
      <c r="H603" s="63"/>
      <c r="I603" s="37"/>
    </row>
    <row r="604" spans="1:9" x14ac:dyDescent="0.25">
      <c r="A604" s="59"/>
      <c r="B604" s="60"/>
      <c r="C604" s="34"/>
      <c r="D604" s="34"/>
      <c r="E604" s="63"/>
      <c r="F604" s="35"/>
      <c r="G604" s="26"/>
      <c r="H604" s="63"/>
      <c r="I604" s="37"/>
    </row>
    <row r="605" spans="1:9" x14ac:dyDescent="0.25">
      <c r="A605" s="59"/>
      <c r="B605" s="60"/>
      <c r="C605" s="34"/>
      <c r="D605" s="34"/>
      <c r="E605" s="63"/>
      <c r="F605" s="35"/>
      <c r="G605" s="26"/>
      <c r="H605" s="63"/>
      <c r="I605" s="37"/>
    </row>
    <row r="606" spans="1:9" x14ac:dyDescent="0.25">
      <c r="A606" s="59"/>
      <c r="B606" s="60"/>
      <c r="C606" s="34"/>
      <c r="D606" s="34"/>
      <c r="E606" s="63"/>
      <c r="F606" s="35"/>
      <c r="G606" s="26"/>
      <c r="H606" s="63"/>
      <c r="I606" s="37"/>
    </row>
    <row r="607" spans="1:9" x14ac:dyDescent="0.25">
      <c r="A607" s="59"/>
      <c r="B607" s="60"/>
      <c r="C607" s="34"/>
      <c r="D607" s="34"/>
      <c r="E607" s="63"/>
      <c r="F607" s="35"/>
      <c r="G607" s="26"/>
      <c r="H607" s="63"/>
      <c r="I607" s="37"/>
    </row>
    <row r="608" spans="1:9" x14ac:dyDescent="0.25">
      <c r="A608" s="59"/>
      <c r="B608" s="60"/>
      <c r="C608" s="34"/>
      <c r="D608" s="34"/>
      <c r="E608" s="63"/>
      <c r="F608" s="35"/>
      <c r="G608" s="26"/>
      <c r="H608" s="63"/>
      <c r="I608" s="37"/>
    </row>
    <row r="609" spans="1:9" x14ac:dyDescent="0.25">
      <c r="A609" s="59"/>
      <c r="B609" s="60"/>
      <c r="C609" s="34"/>
      <c r="D609" s="34"/>
      <c r="E609" s="63"/>
      <c r="F609" s="35"/>
      <c r="G609" s="26"/>
      <c r="H609" s="63"/>
      <c r="I609" s="37"/>
    </row>
    <row r="610" spans="1:9" x14ac:dyDescent="0.25">
      <c r="A610" s="59"/>
      <c r="B610" s="60"/>
      <c r="C610" s="34"/>
      <c r="D610" s="34"/>
      <c r="E610" s="63"/>
      <c r="F610" s="35"/>
      <c r="G610" s="26"/>
      <c r="H610" s="63"/>
      <c r="I610" s="37"/>
    </row>
    <row r="611" spans="1:9" x14ac:dyDescent="0.25">
      <c r="A611" s="59"/>
      <c r="B611" s="60"/>
      <c r="C611" s="34"/>
      <c r="D611" s="34"/>
      <c r="E611" s="63"/>
      <c r="F611" s="35"/>
      <c r="G611" s="26"/>
      <c r="H611" s="63"/>
      <c r="I611" s="37"/>
    </row>
    <row r="612" spans="1:9" x14ac:dyDescent="0.25">
      <c r="A612" s="59"/>
      <c r="B612" s="60"/>
      <c r="C612" s="34"/>
      <c r="D612" s="34"/>
      <c r="E612" s="63"/>
      <c r="F612" s="35"/>
      <c r="G612" s="26"/>
      <c r="H612" s="63"/>
      <c r="I612" s="37"/>
    </row>
    <row r="613" spans="1:9" x14ac:dyDescent="0.25">
      <c r="A613" s="59"/>
      <c r="B613" s="60"/>
      <c r="C613" s="34"/>
      <c r="D613" s="34"/>
      <c r="E613" s="63"/>
      <c r="F613" s="35"/>
      <c r="G613" s="26"/>
      <c r="H613" s="63"/>
      <c r="I613" s="37"/>
    </row>
    <row r="614" spans="1:9" x14ac:dyDescent="0.25">
      <c r="A614" s="59"/>
      <c r="B614" s="60"/>
      <c r="C614" s="34"/>
      <c r="D614" s="34"/>
      <c r="E614" s="63"/>
      <c r="F614" s="35"/>
      <c r="G614" s="26"/>
      <c r="H614" s="63"/>
      <c r="I614" s="37"/>
    </row>
    <row r="615" spans="1:9" x14ac:dyDescent="0.25">
      <c r="A615" s="59"/>
      <c r="B615" s="60"/>
      <c r="C615" s="34"/>
      <c r="D615" s="34"/>
      <c r="E615" s="63"/>
      <c r="F615" s="35"/>
      <c r="G615" s="26"/>
      <c r="H615" s="63"/>
      <c r="I615" s="37"/>
    </row>
    <row r="616" spans="1:9" x14ac:dyDescent="0.25">
      <c r="A616" s="59"/>
      <c r="B616" s="60"/>
      <c r="C616" s="34"/>
      <c r="D616" s="34"/>
      <c r="E616" s="63"/>
      <c r="F616" s="35"/>
      <c r="G616" s="26"/>
      <c r="H616" s="63"/>
      <c r="I616" s="37"/>
    </row>
    <row r="617" spans="1:9" x14ac:dyDescent="0.25">
      <c r="A617" s="59"/>
      <c r="B617" s="60"/>
      <c r="C617" s="34"/>
      <c r="D617" s="34"/>
      <c r="E617" s="63"/>
      <c r="F617" s="35"/>
      <c r="G617" s="26"/>
      <c r="H617" s="63"/>
      <c r="I617" s="37"/>
    </row>
    <row r="618" spans="1:9" x14ac:dyDescent="0.25">
      <c r="A618" s="59"/>
      <c r="B618" s="60"/>
      <c r="C618" s="34"/>
      <c r="D618" s="34"/>
      <c r="E618" s="63"/>
      <c r="F618" s="35"/>
      <c r="G618" s="26"/>
      <c r="H618" s="63"/>
      <c r="I618" s="37"/>
    </row>
    <row r="619" spans="1:9" x14ac:dyDescent="0.25">
      <c r="A619" s="59"/>
      <c r="B619" s="60"/>
      <c r="C619" s="34"/>
      <c r="D619" s="34"/>
      <c r="E619" s="63"/>
      <c r="F619" s="35"/>
      <c r="G619" s="26"/>
      <c r="H619" s="63"/>
      <c r="I619" s="37"/>
    </row>
    <row r="620" spans="1:9" x14ac:dyDescent="0.25">
      <c r="A620" s="59"/>
      <c r="B620" s="60"/>
      <c r="C620" s="34"/>
      <c r="D620" s="34"/>
      <c r="E620" s="63"/>
      <c r="F620" s="35"/>
      <c r="G620" s="26"/>
      <c r="H620" s="63"/>
      <c r="I620" s="37"/>
    </row>
    <row r="621" spans="1:9" x14ac:dyDescent="0.25">
      <c r="A621" s="59"/>
      <c r="B621" s="60"/>
      <c r="C621" s="34"/>
      <c r="D621" s="34"/>
      <c r="E621" s="63"/>
      <c r="F621" s="35"/>
      <c r="G621" s="26"/>
      <c r="H621" s="63"/>
      <c r="I621" s="37"/>
    </row>
    <row r="622" spans="1:9" x14ac:dyDescent="0.25">
      <c r="A622" s="59"/>
      <c r="B622" s="60"/>
      <c r="C622" s="34"/>
      <c r="D622" s="34"/>
      <c r="E622" s="63"/>
      <c r="F622" s="35"/>
      <c r="G622" s="26"/>
      <c r="H622" s="63"/>
      <c r="I622" s="37"/>
    </row>
    <row r="623" spans="1:9" x14ac:dyDescent="0.25">
      <c r="A623" s="59"/>
      <c r="B623" s="60"/>
      <c r="C623" s="34"/>
      <c r="D623" s="34"/>
      <c r="E623" s="63"/>
      <c r="F623" s="35"/>
      <c r="G623" s="26"/>
      <c r="H623" s="63"/>
      <c r="I623" s="37"/>
    </row>
    <row r="624" spans="1:9" x14ac:dyDescent="0.25">
      <c r="A624" s="59"/>
      <c r="B624" s="60"/>
      <c r="C624" s="34"/>
      <c r="D624" s="34"/>
      <c r="E624" s="63"/>
      <c r="F624" s="35"/>
      <c r="G624" s="26"/>
      <c r="H624" s="63"/>
      <c r="I624" s="37"/>
    </row>
    <row r="625" spans="1:9" x14ac:dyDescent="0.25">
      <c r="A625" s="59"/>
      <c r="B625" s="60"/>
      <c r="C625" s="34"/>
      <c r="D625" s="34"/>
      <c r="E625" s="63"/>
      <c r="F625" s="35"/>
      <c r="G625" s="26"/>
      <c r="H625" s="63"/>
      <c r="I625" s="37"/>
    </row>
    <row r="626" spans="1:9" x14ac:dyDescent="0.25">
      <c r="A626" s="59"/>
      <c r="B626" s="60"/>
      <c r="C626" s="34"/>
      <c r="D626" s="34"/>
      <c r="E626" s="63"/>
      <c r="F626" s="35"/>
      <c r="G626" s="26"/>
      <c r="H626" s="63"/>
      <c r="I626" s="37"/>
    </row>
    <row r="627" spans="1:9" x14ac:dyDescent="0.25">
      <c r="A627" s="59"/>
      <c r="B627" s="60"/>
      <c r="C627" s="34"/>
      <c r="D627" s="34"/>
      <c r="E627" s="63"/>
      <c r="F627" s="35"/>
      <c r="G627" s="26"/>
      <c r="H627" s="63"/>
      <c r="I627" s="37"/>
    </row>
    <row r="628" spans="1:9" x14ac:dyDescent="0.25">
      <c r="A628" s="59"/>
      <c r="B628" s="60"/>
      <c r="C628" s="34"/>
      <c r="D628" s="34"/>
      <c r="E628" s="63"/>
      <c r="F628" s="35"/>
      <c r="G628" s="26"/>
      <c r="H628" s="63"/>
      <c r="I628" s="37"/>
    </row>
    <row r="629" spans="1:9" x14ac:dyDescent="0.25">
      <c r="A629" s="59"/>
      <c r="B629" s="60"/>
      <c r="C629" s="34"/>
      <c r="D629" s="34"/>
      <c r="E629" s="63"/>
      <c r="F629" s="35"/>
      <c r="G629" s="26"/>
      <c r="H629" s="63"/>
      <c r="I629" s="37"/>
    </row>
    <row r="630" spans="1:9" x14ac:dyDescent="0.25">
      <c r="A630" s="59"/>
      <c r="B630" s="60"/>
      <c r="C630" s="34"/>
      <c r="D630" s="34"/>
      <c r="E630" s="63"/>
      <c r="F630" s="35"/>
      <c r="G630" s="26"/>
      <c r="H630" s="63"/>
      <c r="I630" s="37"/>
    </row>
    <row r="631" spans="1:9" x14ac:dyDescent="0.25">
      <c r="A631" s="59"/>
      <c r="B631" s="60"/>
      <c r="C631" s="34"/>
      <c r="D631" s="34"/>
      <c r="E631" s="63"/>
      <c r="F631" s="35"/>
      <c r="G631" s="26"/>
      <c r="H631" s="63"/>
      <c r="I631" s="37"/>
    </row>
    <row r="632" spans="1:9" x14ac:dyDescent="0.25">
      <c r="A632" s="59"/>
      <c r="B632" s="60"/>
      <c r="C632" s="34"/>
      <c r="D632" s="34"/>
      <c r="E632" s="63"/>
      <c r="F632" s="35"/>
      <c r="G632" s="26"/>
      <c r="H632" s="63"/>
      <c r="I632" s="37"/>
    </row>
    <row r="633" spans="1:9" x14ac:dyDescent="0.25">
      <c r="A633" s="59"/>
      <c r="B633" s="60"/>
      <c r="C633" s="34"/>
      <c r="D633" s="34"/>
      <c r="E633" s="63"/>
      <c r="F633" s="35"/>
      <c r="G633" s="26"/>
      <c r="H633" s="63"/>
      <c r="I633" s="37"/>
    </row>
    <row r="634" spans="1:9" x14ac:dyDescent="0.25">
      <c r="A634" s="59"/>
      <c r="B634" s="60"/>
      <c r="C634" s="34"/>
      <c r="D634" s="34"/>
      <c r="E634" s="63"/>
      <c r="F634" s="35"/>
      <c r="G634" s="26"/>
      <c r="H634" s="63"/>
      <c r="I634" s="37"/>
    </row>
    <row r="635" spans="1:9" x14ac:dyDescent="0.25">
      <c r="A635" s="59"/>
      <c r="B635" s="60"/>
      <c r="C635" s="34"/>
      <c r="D635" s="34"/>
      <c r="E635" s="63"/>
      <c r="F635" s="35"/>
      <c r="G635" s="26"/>
      <c r="H635" s="63"/>
      <c r="I635" s="37"/>
    </row>
    <row r="636" spans="1:9" x14ac:dyDescent="0.25">
      <c r="A636" s="59"/>
      <c r="B636" s="60"/>
      <c r="C636" s="34"/>
      <c r="D636" s="34"/>
      <c r="E636" s="63"/>
      <c r="F636" s="35"/>
      <c r="G636" s="26"/>
      <c r="H636" s="63"/>
      <c r="I636" s="37"/>
    </row>
    <row r="637" spans="1:9" x14ac:dyDescent="0.25">
      <c r="A637" s="59"/>
      <c r="B637" s="60"/>
      <c r="C637" s="34"/>
      <c r="D637" s="34"/>
      <c r="E637" s="63"/>
      <c r="F637" s="35"/>
      <c r="G637" s="26"/>
      <c r="H637" s="63"/>
      <c r="I637" s="37"/>
    </row>
    <row r="638" spans="1:9" x14ac:dyDescent="0.25">
      <c r="A638" s="59"/>
      <c r="B638" s="60"/>
      <c r="C638" s="34"/>
      <c r="D638" s="34"/>
      <c r="E638" s="63"/>
      <c r="F638" s="35"/>
      <c r="G638" s="26"/>
      <c r="H638" s="63"/>
      <c r="I638" s="37"/>
    </row>
    <row r="639" spans="1:9" x14ac:dyDescent="0.25">
      <c r="A639" s="59"/>
      <c r="B639" s="60"/>
      <c r="C639" s="34"/>
      <c r="D639" s="34"/>
      <c r="E639" s="63"/>
      <c r="F639" s="35"/>
      <c r="G639" s="26"/>
      <c r="H639" s="63"/>
      <c r="I639" s="37"/>
    </row>
    <row r="640" spans="1:9" x14ac:dyDescent="0.25">
      <c r="A640" s="59"/>
      <c r="B640" s="60"/>
      <c r="C640" s="34"/>
      <c r="D640" s="34"/>
      <c r="E640" s="63"/>
      <c r="F640" s="35"/>
      <c r="G640" s="26"/>
      <c r="H640" s="63"/>
      <c r="I640" s="37"/>
    </row>
    <row r="641" spans="1:9" x14ac:dyDescent="0.25">
      <c r="A641" s="59"/>
      <c r="B641" s="60"/>
      <c r="C641" s="34"/>
      <c r="D641" s="34"/>
      <c r="E641" s="63"/>
      <c r="F641" s="35"/>
      <c r="G641" s="26"/>
      <c r="H641" s="63"/>
      <c r="I641" s="37"/>
    </row>
    <row r="642" spans="1:9" x14ac:dyDescent="0.25">
      <c r="A642" s="59"/>
      <c r="B642" s="60"/>
      <c r="C642" s="34"/>
      <c r="D642" s="34"/>
      <c r="E642" s="63"/>
      <c r="F642" s="35"/>
      <c r="G642" s="26"/>
      <c r="H642" s="63"/>
      <c r="I642" s="37"/>
    </row>
    <row r="643" spans="1:9" x14ac:dyDescent="0.25">
      <c r="A643" s="59"/>
      <c r="B643" s="60"/>
      <c r="C643" s="34"/>
      <c r="D643" s="34"/>
      <c r="E643" s="63"/>
      <c r="F643" s="35"/>
      <c r="G643" s="26"/>
      <c r="H643" s="63"/>
      <c r="I643" s="37"/>
    </row>
    <row r="644" spans="1:9" x14ac:dyDescent="0.25">
      <c r="A644" s="59"/>
      <c r="B644" s="60"/>
      <c r="C644" s="34"/>
      <c r="D644" s="34"/>
      <c r="E644" s="63"/>
      <c r="F644" s="35"/>
      <c r="G644" s="26"/>
      <c r="H644" s="63"/>
      <c r="I644" s="37"/>
    </row>
    <row r="645" spans="1:9" x14ac:dyDescent="0.25">
      <c r="A645" s="59"/>
      <c r="B645" s="60"/>
      <c r="C645" s="34"/>
      <c r="D645" s="34"/>
      <c r="E645" s="63"/>
      <c r="F645" s="35"/>
      <c r="G645" s="26"/>
      <c r="H645" s="63"/>
      <c r="I645" s="37"/>
    </row>
    <row r="646" spans="1:9" x14ac:dyDescent="0.25">
      <c r="A646" s="59"/>
      <c r="B646" s="60"/>
      <c r="C646" s="34"/>
      <c r="D646" s="34"/>
      <c r="E646" s="63"/>
      <c r="F646" s="35"/>
      <c r="G646" s="26"/>
      <c r="H646" s="63"/>
      <c r="I646" s="37"/>
    </row>
    <row r="647" spans="1:9" x14ac:dyDescent="0.25">
      <c r="A647" s="59"/>
      <c r="B647" s="60"/>
      <c r="C647" s="34"/>
      <c r="D647" s="34"/>
      <c r="E647" s="63"/>
      <c r="F647" s="35"/>
      <c r="G647" s="26"/>
      <c r="H647" s="63"/>
      <c r="I647" s="37"/>
    </row>
    <row r="648" spans="1:9" x14ac:dyDescent="0.25">
      <c r="A648" s="59"/>
      <c r="B648" s="60"/>
      <c r="C648" s="34"/>
      <c r="D648" s="34"/>
      <c r="E648" s="63"/>
      <c r="F648" s="35"/>
      <c r="G648" s="26"/>
      <c r="H648" s="63"/>
      <c r="I648" s="37"/>
    </row>
    <row r="649" spans="1:9" x14ac:dyDescent="0.25">
      <c r="A649" s="59"/>
      <c r="B649" s="60"/>
      <c r="C649" s="34"/>
      <c r="D649" s="34"/>
      <c r="E649" s="63"/>
      <c r="F649" s="35"/>
      <c r="G649" s="26"/>
      <c r="H649" s="63"/>
      <c r="I649" s="37"/>
    </row>
    <row r="650" spans="1:9" x14ac:dyDescent="0.25">
      <c r="A650" s="59"/>
      <c r="B650" s="60"/>
      <c r="C650" s="34"/>
      <c r="D650" s="34"/>
      <c r="E650" s="63"/>
      <c r="F650" s="35"/>
      <c r="G650" s="26"/>
      <c r="H650" s="63"/>
      <c r="I650" s="37"/>
    </row>
    <row r="651" spans="1:9" x14ac:dyDescent="0.25">
      <c r="A651" s="59"/>
      <c r="B651" s="60"/>
      <c r="C651" s="34"/>
      <c r="D651" s="34"/>
      <c r="E651" s="63"/>
      <c r="F651" s="35"/>
      <c r="G651" s="26"/>
      <c r="H651" s="63"/>
      <c r="I651" s="37"/>
    </row>
    <row r="652" spans="1:9" x14ac:dyDescent="0.25">
      <c r="A652" s="59"/>
      <c r="B652" s="60"/>
      <c r="C652" s="34"/>
      <c r="D652" s="34"/>
      <c r="E652" s="63"/>
      <c r="F652" s="35"/>
      <c r="G652" s="26"/>
      <c r="H652" s="63"/>
      <c r="I652" s="37"/>
    </row>
    <row r="653" spans="1:9" x14ac:dyDescent="0.25">
      <c r="A653" s="59"/>
      <c r="B653" s="60"/>
      <c r="C653" s="34"/>
      <c r="D653" s="34"/>
      <c r="E653" s="63"/>
      <c r="F653" s="35"/>
      <c r="G653" s="26"/>
      <c r="H653" s="63"/>
      <c r="I653" s="37"/>
    </row>
    <row r="654" spans="1:9" x14ac:dyDescent="0.25">
      <c r="A654" s="59"/>
      <c r="B654" s="60"/>
      <c r="C654" s="34"/>
      <c r="D654" s="34"/>
      <c r="E654" s="63"/>
      <c r="F654" s="35"/>
      <c r="G654" s="26"/>
      <c r="H654" s="63"/>
      <c r="I654" s="37"/>
    </row>
    <row r="655" spans="1:9" x14ac:dyDescent="0.25">
      <c r="A655" s="59"/>
      <c r="B655" s="60"/>
      <c r="C655" s="34"/>
      <c r="D655" s="34"/>
      <c r="E655" s="63"/>
      <c r="F655" s="35"/>
      <c r="G655" s="26"/>
      <c r="H655" s="63"/>
      <c r="I655" s="37"/>
    </row>
    <row r="656" spans="1:9" x14ac:dyDescent="0.25">
      <c r="A656" s="59"/>
      <c r="B656" s="60"/>
      <c r="C656" s="34"/>
      <c r="D656" s="34"/>
      <c r="E656" s="63"/>
      <c r="F656" s="35"/>
      <c r="G656" s="26"/>
      <c r="H656" s="63"/>
      <c r="I656" s="37"/>
    </row>
    <row r="657" spans="1:9" x14ac:dyDescent="0.25">
      <c r="A657" s="59"/>
      <c r="B657" s="60"/>
      <c r="C657" s="34"/>
      <c r="D657" s="34"/>
      <c r="E657" s="63"/>
      <c r="F657" s="35"/>
      <c r="G657" s="26"/>
      <c r="H657" s="63"/>
      <c r="I657" s="37"/>
    </row>
    <row r="658" spans="1:9" x14ac:dyDescent="0.25">
      <c r="A658" s="59"/>
      <c r="B658" s="60"/>
      <c r="C658" s="34"/>
      <c r="D658" s="34"/>
      <c r="E658" s="63"/>
      <c r="F658" s="35"/>
      <c r="G658" s="26"/>
      <c r="H658" s="63"/>
      <c r="I658" s="37"/>
    </row>
    <row r="659" spans="1:9" x14ac:dyDescent="0.25">
      <c r="A659" s="59"/>
      <c r="B659" s="60"/>
      <c r="C659" s="34"/>
      <c r="D659" s="34"/>
      <c r="E659" s="63"/>
      <c r="F659" s="35"/>
      <c r="G659" s="26"/>
      <c r="H659" s="63"/>
      <c r="I659" s="37"/>
    </row>
    <row r="660" spans="1:9" x14ac:dyDescent="0.25">
      <c r="A660" s="59"/>
      <c r="B660" s="60"/>
      <c r="C660" s="34"/>
      <c r="D660" s="34"/>
      <c r="E660" s="63"/>
      <c r="F660" s="35"/>
      <c r="G660" s="26"/>
      <c r="H660" s="63"/>
      <c r="I660" s="37"/>
    </row>
    <row r="661" spans="1:9" x14ac:dyDescent="0.25">
      <c r="A661" s="59"/>
      <c r="B661" s="60"/>
      <c r="C661" s="34"/>
      <c r="D661" s="34"/>
      <c r="E661" s="63"/>
      <c r="F661" s="35"/>
      <c r="G661" s="26"/>
      <c r="H661" s="63"/>
      <c r="I661" s="37"/>
    </row>
    <row r="662" spans="1:9" x14ac:dyDescent="0.25">
      <c r="A662" s="59"/>
      <c r="B662" s="60"/>
      <c r="C662" s="34"/>
      <c r="D662" s="34"/>
      <c r="E662" s="63"/>
      <c r="F662" s="35"/>
      <c r="G662" s="26"/>
      <c r="H662" s="63"/>
      <c r="I662" s="37"/>
    </row>
    <row r="663" spans="1:9" x14ac:dyDescent="0.25">
      <c r="A663" s="59"/>
      <c r="B663" s="60"/>
      <c r="C663" s="34"/>
      <c r="D663" s="34"/>
      <c r="E663" s="63"/>
      <c r="F663" s="35"/>
      <c r="G663" s="26"/>
      <c r="H663" s="63"/>
      <c r="I663" s="37"/>
    </row>
    <row r="664" spans="1:9" x14ac:dyDescent="0.25">
      <c r="A664" s="59"/>
      <c r="B664" s="60"/>
      <c r="C664" s="34"/>
      <c r="D664" s="34"/>
      <c r="E664" s="63"/>
      <c r="F664" s="35"/>
      <c r="G664" s="26"/>
      <c r="H664" s="63"/>
      <c r="I664" s="37"/>
    </row>
    <row r="665" spans="1:9" x14ac:dyDescent="0.25">
      <c r="A665" s="59"/>
      <c r="B665" s="60"/>
      <c r="C665" s="34"/>
      <c r="D665" s="34"/>
      <c r="E665" s="63"/>
      <c r="F665" s="35"/>
      <c r="G665" s="26"/>
      <c r="H665" s="63"/>
      <c r="I665" s="37"/>
    </row>
    <row r="666" spans="1:9" x14ac:dyDescent="0.25">
      <c r="A666" s="59"/>
      <c r="B666" s="60"/>
      <c r="C666" s="34"/>
      <c r="D666" s="34"/>
      <c r="E666" s="63"/>
      <c r="F666" s="35"/>
      <c r="G666" s="26"/>
      <c r="H666" s="63"/>
      <c r="I666" s="37"/>
    </row>
    <row r="667" spans="1:9" x14ac:dyDescent="0.25">
      <c r="A667" s="59"/>
      <c r="B667" s="60"/>
      <c r="C667" s="34"/>
      <c r="D667" s="34"/>
      <c r="E667" s="63"/>
      <c r="F667" s="35"/>
      <c r="G667" s="26"/>
      <c r="H667" s="63"/>
      <c r="I667" s="37"/>
    </row>
    <row r="668" spans="1:9" x14ac:dyDescent="0.25">
      <c r="A668" s="59"/>
      <c r="B668" s="60"/>
      <c r="C668" s="34"/>
      <c r="D668" s="34"/>
      <c r="E668" s="63"/>
      <c r="F668" s="35"/>
      <c r="G668" s="26"/>
      <c r="H668" s="63"/>
      <c r="I668" s="37"/>
    </row>
    <row r="669" spans="1:9" x14ac:dyDescent="0.25">
      <c r="A669" s="59"/>
      <c r="B669" s="60"/>
      <c r="C669" s="34"/>
      <c r="D669" s="34"/>
      <c r="E669" s="63"/>
      <c r="F669" s="35"/>
      <c r="G669" s="26"/>
      <c r="H669" s="63"/>
      <c r="I669" s="37"/>
    </row>
    <row r="670" spans="1:9" x14ac:dyDescent="0.25">
      <c r="A670" s="59"/>
      <c r="B670" s="60"/>
      <c r="C670" s="34"/>
      <c r="D670" s="34"/>
      <c r="E670" s="63"/>
      <c r="F670" s="35"/>
      <c r="G670" s="26"/>
      <c r="H670" s="63"/>
      <c r="I670" s="37"/>
    </row>
    <row r="671" spans="1:9" x14ac:dyDescent="0.25">
      <c r="A671" s="59"/>
      <c r="B671" s="60"/>
      <c r="C671" s="34"/>
      <c r="D671" s="34"/>
      <c r="E671" s="63"/>
      <c r="F671" s="35"/>
      <c r="G671" s="26"/>
      <c r="H671" s="63"/>
      <c r="I671" s="37"/>
    </row>
    <row r="672" spans="1:9" x14ac:dyDescent="0.25">
      <c r="A672" s="59"/>
      <c r="B672" s="60"/>
      <c r="C672" s="34"/>
      <c r="D672" s="34"/>
      <c r="E672" s="63"/>
      <c r="F672" s="35"/>
      <c r="G672" s="26"/>
      <c r="H672" s="63"/>
      <c r="I672" s="37"/>
    </row>
    <row r="673" spans="1:9" x14ac:dyDescent="0.25">
      <c r="A673" s="59"/>
      <c r="B673" s="60"/>
      <c r="C673" s="34"/>
      <c r="D673" s="34"/>
      <c r="E673" s="63"/>
      <c r="F673" s="35"/>
      <c r="G673" s="26"/>
      <c r="H673" s="63"/>
      <c r="I673" s="37"/>
    </row>
    <row r="674" spans="1:9" x14ac:dyDescent="0.25">
      <c r="A674" s="59"/>
      <c r="B674" s="60"/>
      <c r="C674" s="34"/>
      <c r="D674" s="34"/>
      <c r="E674" s="63"/>
      <c r="F674" s="35"/>
      <c r="G674" s="26"/>
      <c r="H674" s="63"/>
      <c r="I674" s="37"/>
    </row>
    <row r="675" spans="1:9" x14ac:dyDescent="0.25">
      <c r="A675" s="59"/>
      <c r="B675" s="60"/>
      <c r="C675" s="34"/>
      <c r="D675" s="34"/>
      <c r="E675" s="63"/>
      <c r="F675" s="35"/>
      <c r="G675" s="26"/>
      <c r="H675" s="63"/>
      <c r="I675" s="37"/>
    </row>
    <row r="676" spans="1:9" x14ac:dyDescent="0.25">
      <c r="A676" s="59"/>
      <c r="B676" s="60"/>
      <c r="C676" s="34"/>
      <c r="D676" s="34"/>
      <c r="E676" s="63"/>
      <c r="F676" s="35"/>
      <c r="G676" s="26"/>
      <c r="H676" s="63"/>
      <c r="I676" s="37"/>
    </row>
    <row r="677" spans="1:9" x14ac:dyDescent="0.25">
      <c r="A677" s="59"/>
      <c r="B677" s="60"/>
      <c r="C677" s="34"/>
      <c r="D677" s="34"/>
      <c r="E677" s="63"/>
      <c r="F677" s="35"/>
      <c r="G677" s="26"/>
      <c r="H677" s="63"/>
      <c r="I677" s="37"/>
    </row>
    <row r="678" spans="1:9" x14ac:dyDescent="0.25">
      <c r="A678" s="59"/>
      <c r="B678" s="60"/>
      <c r="C678" s="34"/>
      <c r="D678" s="34"/>
      <c r="E678" s="63"/>
      <c r="F678" s="35"/>
      <c r="G678" s="26"/>
      <c r="H678" s="63"/>
      <c r="I678" s="37"/>
    </row>
    <row r="679" spans="1:9" x14ac:dyDescent="0.25">
      <c r="A679" s="59"/>
      <c r="B679" s="60"/>
      <c r="C679" s="34"/>
      <c r="D679" s="34"/>
      <c r="E679" s="63"/>
      <c r="F679" s="35"/>
      <c r="G679" s="26"/>
      <c r="H679" s="63"/>
      <c r="I679" s="37"/>
    </row>
    <row r="680" spans="1:9" x14ac:dyDescent="0.25">
      <c r="A680" s="59"/>
      <c r="B680" s="60"/>
      <c r="C680" s="34"/>
      <c r="D680" s="34"/>
      <c r="E680" s="63"/>
      <c r="F680" s="35"/>
      <c r="G680" s="26"/>
      <c r="H680" s="63"/>
      <c r="I680" s="37"/>
    </row>
    <row r="681" spans="1:9" x14ac:dyDescent="0.25">
      <c r="A681" s="59"/>
      <c r="B681" s="60"/>
      <c r="C681" s="34"/>
      <c r="D681" s="34"/>
      <c r="E681" s="63"/>
      <c r="F681" s="35"/>
      <c r="G681" s="26"/>
      <c r="H681" s="63"/>
      <c r="I681" s="37"/>
    </row>
    <row r="682" spans="1:9" x14ac:dyDescent="0.25">
      <c r="A682" s="59"/>
      <c r="B682" s="60"/>
      <c r="C682" s="34"/>
      <c r="D682" s="34"/>
      <c r="E682" s="63"/>
      <c r="F682" s="35"/>
      <c r="G682" s="26"/>
      <c r="H682" s="63"/>
      <c r="I682" s="37"/>
    </row>
    <row r="683" spans="1:9" x14ac:dyDescent="0.25">
      <c r="A683" s="59"/>
      <c r="B683" s="60"/>
      <c r="C683" s="34"/>
      <c r="D683" s="34"/>
      <c r="E683" s="63"/>
      <c r="F683" s="35"/>
      <c r="G683" s="26"/>
      <c r="H683" s="63"/>
      <c r="I683" s="37"/>
    </row>
    <row r="684" spans="1:9" x14ac:dyDescent="0.25">
      <c r="A684" s="59"/>
      <c r="B684" s="60"/>
      <c r="C684" s="34"/>
      <c r="D684" s="34"/>
      <c r="E684" s="63"/>
      <c r="F684" s="35"/>
      <c r="G684" s="26"/>
      <c r="H684" s="63"/>
      <c r="I684" s="37"/>
    </row>
    <row r="685" spans="1:9" x14ac:dyDescent="0.25">
      <c r="A685" s="59"/>
      <c r="B685" s="60"/>
      <c r="C685" s="34"/>
      <c r="D685" s="34"/>
      <c r="E685" s="63"/>
      <c r="F685" s="35"/>
      <c r="G685" s="26"/>
      <c r="H685" s="63"/>
      <c r="I685" s="37"/>
    </row>
    <row r="686" spans="1:9" x14ac:dyDescent="0.25">
      <c r="A686" s="59"/>
      <c r="B686" s="60"/>
      <c r="C686" s="34"/>
      <c r="D686" s="34"/>
      <c r="E686" s="63"/>
      <c r="F686" s="35"/>
      <c r="G686" s="26"/>
      <c r="H686" s="63"/>
      <c r="I686" s="37"/>
    </row>
    <row r="687" spans="1:9" x14ac:dyDescent="0.25">
      <c r="A687" s="59"/>
      <c r="B687" s="60"/>
      <c r="C687" s="34"/>
      <c r="D687" s="34"/>
      <c r="E687" s="63"/>
      <c r="F687" s="35"/>
      <c r="G687" s="26"/>
      <c r="H687" s="63"/>
      <c r="I687" s="37"/>
    </row>
    <row r="688" spans="1:9" x14ac:dyDescent="0.25">
      <c r="A688" s="59"/>
      <c r="B688" s="60"/>
      <c r="C688" s="34"/>
      <c r="D688" s="34"/>
      <c r="E688" s="63"/>
      <c r="F688" s="35"/>
      <c r="G688" s="26"/>
      <c r="H688" s="63"/>
      <c r="I688" s="37"/>
    </row>
    <row r="689" spans="1:9" x14ac:dyDescent="0.25">
      <c r="A689" s="59"/>
      <c r="B689" s="60"/>
      <c r="C689" s="34"/>
      <c r="D689" s="34"/>
      <c r="E689" s="63"/>
      <c r="F689" s="35"/>
      <c r="G689" s="26"/>
      <c r="H689" s="63"/>
      <c r="I689" s="37"/>
    </row>
    <row r="690" spans="1:9" x14ac:dyDescent="0.25">
      <c r="A690" s="59"/>
      <c r="B690" s="60"/>
      <c r="C690" s="34"/>
      <c r="D690" s="34"/>
      <c r="E690" s="63"/>
      <c r="F690" s="35"/>
      <c r="G690" s="26"/>
      <c r="H690" s="63"/>
      <c r="I690" s="37"/>
    </row>
    <row r="691" spans="1:9" x14ac:dyDescent="0.25">
      <c r="A691" s="59"/>
      <c r="B691" s="60"/>
      <c r="C691" s="34"/>
      <c r="D691" s="34"/>
      <c r="E691" s="63"/>
      <c r="F691" s="35"/>
      <c r="G691" s="26"/>
      <c r="H691" s="63"/>
      <c r="I691" s="37"/>
    </row>
    <row r="692" spans="1:9" x14ac:dyDescent="0.25">
      <c r="A692" s="59"/>
      <c r="B692" s="60"/>
      <c r="C692" s="34"/>
      <c r="D692" s="34"/>
      <c r="E692" s="63"/>
      <c r="F692" s="35"/>
      <c r="G692" s="26"/>
      <c r="H692" s="63"/>
      <c r="I692" s="37"/>
    </row>
    <row r="693" spans="1:9" x14ac:dyDescent="0.25">
      <c r="A693" s="59"/>
      <c r="B693" s="60"/>
      <c r="C693" s="34"/>
      <c r="D693" s="34"/>
      <c r="E693" s="63"/>
      <c r="F693" s="35"/>
      <c r="G693" s="26"/>
      <c r="H693" s="63"/>
      <c r="I693" s="37"/>
    </row>
    <row r="694" spans="1:9" x14ac:dyDescent="0.25">
      <c r="A694" s="59"/>
      <c r="B694" s="60"/>
      <c r="C694" s="34"/>
      <c r="D694" s="34"/>
      <c r="E694" s="63"/>
      <c r="F694" s="35"/>
      <c r="G694" s="26"/>
      <c r="H694" s="63"/>
      <c r="I694" s="37"/>
    </row>
    <row r="695" spans="1:9" x14ac:dyDescent="0.25">
      <c r="A695" s="59"/>
      <c r="B695" s="60"/>
      <c r="C695" s="34"/>
      <c r="D695" s="34"/>
      <c r="E695" s="63"/>
      <c r="F695" s="35"/>
      <c r="G695" s="26"/>
      <c r="H695" s="63"/>
      <c r="I695" s="37"/>
    </row>
    <row r="696" spans="1:9" x14ac:dyDescent="0.25">
      <c r="A696" s="59"/>
      <c r="B696" s="60"/>
      <c r="C696" s="34"/>
      <c r="D696" s="34"/>
      <c r="E696" s="63"/>
      <c r="F696" s="35"/>
      <c r="G696" s="26"/>
      <c r="H696" s="63"/>
      <c r="I696" s="37"/>
    </row>
    <row r="697" spans="1:9" x14ac:dyDescent="0.25">
      <c r="A697" s="59"/>
      <c r="B697" s="60"/>
      <c r="C697" s="34"/>
      <c r="D697" s="34"/>
      <c r="E697" s="63"/>
      <c r="F697" s="35"/>
      <c r="G697" s="26"/>
      <c r="H697" s="63"/>
      <c r="I697" s="37"/>
    </row>
    <row r="698" spans="1:9" x14ac:dyDescent="0.25">
      <c r="A698" s="59"/>
      <c r="B698" s="60"/>
      <c r="C698" s="34"/>
      <c r="D698" s="34"/>
      <c r="E698" s="63"/>
      <c r="F698" s="35"/>
      <c r="G698" s="26"/>
      <c r="H698" s="63"/>
      <c r="I698" s="37"/>
    </row>
    <row r="699" spans="1:9" x14ac:dyDescent="0.25">
      <c r="A699" s="59"/>
      <c r="B699" s="60"/>
      <c r="C699" s="34"/>
      <c r="D699" s="34"/>
      <c r="E699" s="63"/>
      <c r="F699" s="35"/>
      <c r="G699" s="26"/>
      <c r="H699" s="63"/>
      <c r="I699" s="37"/>
    </row>
    <row r="700" spans="1:9" x14ac:dyDescent="0.25">
      <c r="A700" s="59"/>
      <c r="B700" s="60"/>
      <c r="C700" s="34"/>
      <c r="D700" s="34"/>
      <c r="E700" s="63"/>
      <c r="F700" s="35"/>
      <c r="G700" s="26"/>
      <c r="H700" s="63"/>
      <c r="I700" s="37"/>
    </row>
    <row r="701" spans="1:9" x14ac:dyDescent="0.25">
      <c r="A701" s="59"/>
      <c r="B701" s="60"/>
      <c r="C701" s="34"/>
      <c r="D701" s="34"/>
      <c r="E701" s="63"/>
      <c r="F701" s="35"/>
      <c r="G701" s="26"/>
      <c r="H701" s="63"/>
      <c r="I701" s="37"/>
    </row>
    <row r="702" spans="1:9" x14ac:dyDescent="0.25">
      <c r="A702" s="59"/>
      <c r="B702" s="60"/>
      <c r="C702" s="34"/>
      <c r="D702" s="34"/>
      <c r="E702" s="63"/>
      <c r="F702" s="35"/>
      <c r="G702" s="26"/>
      <c r="H702" s="63"/>
      <c r="I702" s="37"/>
    </row>
    <row r="703" spans="1:9" x14ac:dyDescent="0.25">
      <c r="A703" s="59"/>
      <c r="B703" s="60"/>
      <c r="C703" s="34"/>
      <c r="D703" s="34"/>
      <c r="E703" s="63"/>
      <c r="F703" s="35"/>
      <c r="G703" s="26"/>
      <c r="H703" s="63"/>
      <c r="I703" s="37"/>
    </row>
    <row r="704" spans="1:9" x14ac:dyDescent="0.25">
      <c r="A704" s="59"/>
      <c r="B704" s="60"/>
      <c r="C704" s="34"/>
      <c r="D704" s="34"/>
      <c r="E704" s="63"/>
      <c r="F704" s="35"/>
      <c r="G704" s="26"/>
      <c r="H704" s="63"/>
      <c r="I704" s="37"/>
    </row>
    <row r="705" spans="1:9" x14ac:dyDescent="0.25">
      <c r="A705" s="59"/>
      <c r="B705" s="60"/>
      <c r="C705" s="34"/>
      <c r="D705" s="34"/>
      <c r="E705" s="63"/>
      <c r="F705" s="35"/>
      <c r="G705" s="26"/>
      <c r="H705" s="63"/>
      <c r="I705" s="37"/>
    </row>
    <row r="706" spans="1:9" x14ac:dyDescent="0.25">
      <c r="A706" s="59"/>
      <c r="B706" s="60"/>
      <c r="C706" s="34"/>
      <c r="D706" s="34"/>
      <c r="E706" s="63"/>
      <c r="F706" s="35"/>
      <c r="G706" s="26"/>
      <c r="H706" s="63"/>
      <c r="I706" s="37"/>
    </row>
    <row r="707" spans="1:9" x14ac:dyDescent="0.25">
      <c r="A707" s="59"/>
      <c r="B707" s="60"/>
      <c r="C707" s="34"/>
      <c r="D707" s="34"/>
      <c r="E707" s="63"/>
      <c r="F707" s="35"/>
      <c r="G707" s="26"/>
      <c r="H707" s="63"/>
      <c r="I707" s="37"/>
    </row>
    <row r="708" spans="1:9" x14ac:dyDescent="0.25">
      <c r="A708" s="59"/>
      <c r="B708" s="60"/>
      <c r="C708" s="34"/>
      <c r="D708" s="34"/>
      <c r="E708" s="63"/>
      <c r="F708" s="35"/>
      <c r="G708" s="26"/>
      <c r="H708" s="63"/>
      <c r="I708" s="37"/>
    </row>
    <row r="709" spans="1:9" x14ac:dyDescent="0.25">
      <c r="A709" s="59"/>
      <c r="B709" s="60"/>
      <c r="C709" s="34"/>
      <c r="D709" s="34"/>
      <c r="E709" s="63"/>
      <c r="F709" s="35"/>
      <c r="G709" s="26"/>
      <c r="H709" s="63"/>
      <c r="I709" s="37"/>
    </row>
    <row r="710" spans="1:9" x14ac:dyDescent="0.25">
      <c r="A710" s="59"/>
      <c r="B710" s="60"/>
      <c r="C710" s="34"/>
      <c r="D710" s="34"/>
      <c r="E710" s="63"/>
      <c r="F710" s="35"/>
      <c r="G710" s="26"/>
      <c r="H710" s="63"/>
      <c r="I710" s="37"/>
    </row>
    <row r="711" spans="1:9" x14ac:dyDescent="0.25">
      <c r="A711" s="59"/>
      <c r="B711" s="60"/>
      <c r="C711" s="34"/>
      <c r="D711" s="34"/>
      <c r="E711" s="63"/>
      <c r="F711" s="35"/>
      <c r="G711" s="26"/>
      <c r="H711" s="63"/>
      <c r="I711" s="37"/>
    </row>
    <row r="712" spans="1:9" x14ac:dyDescent="0.25">
      <c r="A712" s="59"/>
      <c r="B712" s="60"/>
      <c r="C712" s="34"/>
      <c r="D712" s="34"/>
      <c r="E712" s="63"/>
      <c r="F712" s="35"/>
      <c r="G712" s="26"/>
      <c r="H712" s="63"/>
      <c r="I712" s="37"/>
    </row>
    <row r="713" spans="1:9" x14ac:dyDescent="0.25">
      <c r="A713" s="59"/>
      <c r="B713" s="60"/>
      <c r="C713" s="34"/>
      <c r="D713" s="34"/>
      <c r="E713" s="63"/>
      <c r="F713" s="35"/>
      <c r="G713" s="26"/>
      <c r="H713" s="63"/>
      <c r="I713" s="37"/>
    </row>
    <row r="714" spans="1:9" x14ac:dyDescent="0.25">
      <c r="A714" s="59"/>
      <c r="B714" s="60"/>
      <c r="C714" s="34"/>
      <c r="D714" s="34"/>
      <c r="E714" s="63"/>
      <c r="F714" s="35"/>
      <c r="G714" s="26"/>
      <c r="H714" s="63"/>
      <c r="I714" s="37"/>
    </row>
    <row r="715" spans="1:9" x14ac:dyDescent="0.25">
      <c r="A715" s="59"/>
      <c r="B715" s="60"/>
      <c r="C715" s="34"/>
      <c r="D715" s="34"/>
      <c r="E715" s="63"/>
      <c r="F715" s="35"/>
      <c r="G715" s="26"/>
      <c r="H715" s="63"/>
      <c r="I715" s="37"/>
    </row>
    <row r="716" spans="1:9" x14ac:dyDescent="0.25">
      <c r="A716" s="59"/>
      <c r="B716" s="60"/>
      <c r="C716" s="34"/>
      <c r="D716" s="34"/>
      <c r="E716" s="63"/>
      <c r="F716" s="35"/>
      <c r="G716" s="26"/>
      <c r="H716" s="63"/>
      <c r="I716" s="37"/>
    </row>
    <row r="717" spans="1:9" x14ac:dyDescent="0.25">
      <c r="A717" s="59"/>
      <c r="B717" s="60"/>
      <c r="C717" s="34"/>
      <c r="D717" s="34"/>
      <c r="E717" s="63"/>
      <c r="F717" s="35"/>
      <c r="G717" s="26"/>
      <c r="H717" s="63"/>
      <c r="I717" s="37"/>
    </row>
    <row r="718" spans="1:9" x14ac:dyDescent="0.25">
      <c r="A718" s="59"/>
      <c r="B718" s="60"/>
      <c r="C718" s="34"/>
      <c r="D718" s="34"/>
      <c r="E718" s="63"/>
      <c r="F718" s="35"/>
      <c r="G718" s="26"/>
      <c r="H718" s="63"/>
      <c r="I718" s="37"/>
    </row>
    <row r="719" spans="1:9" x14ac:dyDescent="0.25">
      <c r="A719" s="59"/>
      <c r="B719" s="60"/>
      <c r="C719" s="34"/>
      <c r="D719" s="34"/>
      <c r="E719" s="63"/>
      <c r="F719" s="35"/>
      <c r="G719" s="26"/>
      <c r="H719" s="63"/>
      <c r="I719" s="37"/>
    </row>
    <row r="720" spans="1:9" x14ac:dyDescent="0.25">
      <c r="A720" s="59"/>
      <c r="B720" s="60"/>
      <c r="C720" s="34"/>
      <c r="D720" s="34"/>
      <c r="E720" s="63"/>
      <c r="F720" s="35"/>
      <c r="G720" s="26"/>
      <c r="H720" s="63"/>
      <c r="I720" s="37"/>
    </row>
    <row r="721" spans="1:9" x14ac:dyDescent="0.25">
      <c r="A721" s="59"/>
      <c r="B721" s="60"/>
      <c r="C721" s="34"/>
      <c r="D721" s="34"/>
      <c r="E721" s="63"/>
      <c r="F721" s="35"/>
      <c r="G721" s="26"/>
      <c r="H721" s="63"/>
      <c r="I721" s="37"/>
    </row>
    <row r="722" spans="1:9" x14ac:dyDescent="0.25">
      <c r="A722" s="59"/>
      <c r="B722" s="60"/>
      <c r="C722" s="34"/>
      <c r="D722" s="34"/>
      <c r="E722" s="63"/>
      <c r="F722" s="35"/>
      <c r="G722" s="26"/>
      <c r="H722" s="63"/>
      <c r="I722" s="37"/>
    </row>
    <row r="723" spans="1:9" x14ac:dyDescent="0.25">
      <c r="A723" s="59"/>
      <c r="B723" s="60"/>
      <c r="C723" s="34"/>
      <c r="D723" s="34"/>
      <c r="E723" s="63"/>
      <c r="F723" s="35"/>
      <c r="G723" s="26"/>
      <c r="H723" s="63"/>
      <c r="I723" s="37"/>
    </row>
    <row r="724" spans="1:9" x14ac:dyDescent="0.25">
      <c r="A724" s="59"/>
      <c r="B724" s="60"/>
      <c r="C724" s="34"/>
      <c r="D724" s="34"/>
      <c r="E724" s="63"/>
      <c r="F724" s="35"/>
      <c r="G724" s="26"/>
      <c r="H724" s="63"/>
      <c r="I724" s="37"/>
    </row>
    <row r="725" spans="1:9" x14ac:dyDescent="0.25">
      <c r="A725" s="59"/>
      <c r="B725" s="60"/>
      <c r="C725" s="34"/>
      <c r="D725" s="34"/>
      <c r="E725" s="63"/>
      <c r="F725" s="35"/>
      <c r="G725" s="26"/>
      <c r="H725" s="63"/>
      <c r="I725" s="37"/>
    </row>
    <row r="726" spans="1:9" x14ac:dyDescent="0.25">
      <c r="A726" s="59"/>
      <c r="B726" s="60"/>
      <c r="C726" s="34"/>
      <c r="D726" s="34"/>
      <c r="E726" s="63"/>
      <c r="F726" s="35"/>
      <c r="G726" s="26"/>
      <c r="H726" s="63"/>
      <c r="I726" s="37"/>
    </row>
    <row r="727" spans="1:9" x14ac:dyDescent="0.25">
      <c r="A727" s="59"/>
      <c r="B727" s="60"/>
      <c r="C727" s="34"/>
      <c r="D727" s="34"/>
      <c r="E727" s="63"/>
      <c r="F727" s="35"/>
      <c r="G727" s="26"/>
      <c r="H727" s="63"/>
      <c r="I727" s="37"/>
    </row>
    <row r="728" spans="1:9" x14ac:dyDescent="0.25">
      <c r="A728" s="59"/>
      <c r="B728" s="60"/>
      <c r="C728" s="34"/>
      <c r="D728" s="34"/>
      <c r="E728" s="63"/>
      <c r="F728" s="35"/>
      <c r="G728" s="26"/>
      <c r="H728" s="63"/>
      <c r="I728" s="37"/>
    </row>
    <row r="729" spans="1:9" x14ac:dyDescent="0.25">
      <c r="A729" s="59"/>
      <c r="B729" s="60"/>
      <c r="C729" s="34"/>
      <c r="D729" s="34"/>
      <c r="E729" s="63"/>
      <c r="F729" s="35"/>
      <c r="G729" s="26"/>
      <c r="H729" s="63"/>
      <c r="I729" s="37"/>
    </row>
    <row r="730" spans="1:9" x14ac:dyDescent="0.25">
      <c r="A730" s="59"/>
      <c r="B730" s="60"/>
      <c r="C730" s="34"/>
      <c r="D730" s="34"/>
      <c r="E730" s="63"/>
      <c r="F730" s="35"/>
      <c r="G730" s="26"/>
      <c r="H730" s="63"/>
      <c r="I730" s="37"/>
    </row>
    <row r="731" spans="1:9" x14ac:dyDescent="0.25">
      <c r="A731" s="59"/>
      <c r="B731" s="60"/>
      <c r="C731" s="34"/>
      <c r="D731" s="34"/>
      <c r="E731" s="63"/>
      <c r="F731" s="35"/>
      <c r="G731" s="26"/>
      <c r="H731" s="63"/>
      <c r="I731" s="37"/>
    </row>
    <row r="732" spans="1:9" x14ac:dyDescent="0.25">
      <c r="A732" s="59"/>
      <c r="B732" s="60"/>
      <c r="C732" s="34"/>
      <c r="D732" s="34"/>
      <c r="E732" s="63"/>
      <c r="F732" s="35"/>
      <c r="G732" s="26"/>
      <c r="H732" s="63"/>
      <c r="I732" s="37"/>
    </row>
    <row r="733" spans="1:9" x14ac:dyDescent="0.25">
      <c r="A733" s="59"/>
      <c r="B733" s="60"/>
      <c r="C733" s="34"/>
      <c r="D733" s="34"/>
      <c r="E733" s="63"/>
      <c r="F733" s="35"/>
      <c r="G733" s="26"/>
      <c r="H733" s="63"/>
      <c r="I733" s="37"/>
    </row>
    <row r="734" spans="1:9" x14ac:dyDescent="0.25">
      <c r="A734" s="59"/>
      <c r="B734" s="60"/>
      <c r="C734" s="34"/>
      <c r="D734" s="34"/>
      <c r="E734" s="63"/>
      <c r="F734" s="35"/>
      <c r="G734" s="26"/>
      <c r="H734" s="63"/>
      <c r="I734" s="37"/>
    </row>
    <row r="735" spans="1:9" x14ac:dyDescent="0.25">
      <c r="A735" s="59"/>
      <c r="B735" s="60"/>
      <c r="C735" s="34"/>
      <c r="D735" s="34"/>
      <c r="E735" s="63"/>
      <c r="F735" s="35"/>
      <c r="G735" s="26"/>
      <c r="H735" s="63"/>
      <c r="I735" s="37"/>
    </row>
    <row r="736" spans="1:9" x14ac:dyDescent="0.25">
      <c r="A736" s="59"/>
      <c r="B736" s="60"/>
      <c r="C736" s="34"/>
      <c r="D736" s="34"/>
      <c r="E736" s="63"/>
      <c r="F736" s="35"/>
      <c r="G736" s="26"/>
      <c r="H736" s="63"/>
      <c r="I736" s="37"/>
    </row>
    <row r="737" spans="1:9" x14ac:dyDescent="0.25">
      <c r="A737" s="59"/>
      <c r="B737" s="60"/>
      <c r="C737" s="34"/>
      <c r="D737" s="34"/>
      <c r="E737" s="63"/>
      <c r="F737" s="35"/>
      <c r="G737" s="26"/>
      <c r="H737" s="63"/>
      <c r="I737" s="37"/>
    </row>
    <row r="738" spans="1:9" x14ac:dyDescent="0.25">
      <c r="A738" s="59"/>
      <c r="B738" s="60"/>
      <c r="C738" s="34"/>
      <c r="D738" s="34"/>
      <c r="E738" s="63"/>
      <c r="F738" s="35"/>
      <c r="G738" s="26"/>
      <c r="H738" s="63"/>
      <c r="I738" s="37"/>
    </row>
    <row r="739" spans="1:9" x14ac:dyDescent="0.25">
      <c r="A739" s="59"/>
      <c r="B739" s="60"/>
      <c r="C739" s="34"/>
      <c r="D739" s="34"/>
      <c r="E739" s="63"/>
      <c r="F739" s="35"/>
      <c r="G739" s="26"/>
      <c r="H739" s="63"/>
      <c r="I739" s="37"/>
    </row>
    <row r="740" spans="1:9" x14ac:dyDescent="0.25">
      <c r="A740" s="59"/>
      <c r="B740" s="60"/>
      <c r="C740" s="34"/>
      <c r="D740" s="34"/>
      <c r="E740" s="63"/>
      <c r="F740" s="35"/>
      <c r="G740" s="26"/>
      <c r="H740" s="63"/>
      <c r="I740" s="37"/>
    </row>
    <row r="741" spans="1:9" x14ac:dyDescent="0.25">
      <c r="A741" s="59"/>
      <c r="B741" s="60"/>
      <c r="C741" s="34"/>
      <c r="D741" s="34"/>
      <c r="E741" s="63"/>
      <c r="F741" s="35"/>
      <c r="G741" s="26"/>
      <c r="H741" s="63"/>
      <c r="I741" s="37"/>
    </row>
    <row r="742" spans="1:9" x14ac:dyDescent="0.25">
      <c r="A742" s="59"/>
      <c r="B742" s="60"/>
      <c r="C742" s="34"/>
      <c r="D742" s="34"/>
      <c r="E742" s="63"/>
      <c r="F742" s="35"/>
      <c r="G742" s="26"/>
      <c r="H742" s="63"/>
      <c r="I742" s="37"/>
    </row>
    <row r="743" spans="1:9" x14ac:dyDescent="0.25">
      <c r="A743" s="59"/>
      <c r="B743" s="60"/>
      <c r="C743" s="34"/>
      <c r="D743" s="34"/>
      <c r="E743" s="63"/>
      <c r="F743" s="35"/>
      <c r="G743" s="26"/>
      <c r="H743" s="63"/>
      <c r="I743" s="37"/>
    </row>
    <row r="744" spans="1:9" x14ac:dyDescent="0.25">
      <c r="A744" s="59"/>
      <c r="B744" s="60"/>
      <c r="C744" s="34"/>
      <c r="D744" s="34"/>
      <c r="E744" s="63"/>
      <c r="F744" s="35"/>
      <c r="G744" s="26"/>
      <c r="H744" s="63"/>
      <c r="I744" s="37"/>
    </row>
    <row r="745" spans="1:9" x14ac:dyDescent="0.25">
      <c r="A745" s="59"/>
      <c r="B745" s="60"/>
      <c r="C745" s="34"/>
      <c r="D745" s="34"/>
      <c r="E745" s="63"/>
      <c r="F745" s="35"/>
      <c r="G745" s="26"/>
      <c r="H745" s="63"/>
      <c r="I745" s="37"/>
    </row>
    <row r="746" spans="1:9" x14ac:dyDescent="0.25">
      <c r="A746" s="59"/>
      <c r="B746" s="60"/>
      <c r="C746" s="34"/>
      <c r="D746" s="34"/>
      <c r="E746" s="63"/>
      <c r="F746" s="35"/>
      <c r="G746" s="26"/>
      <c r="H746" s="63"/>
      <c r="I746" s="37"/>
    </row>
    <row r="747" spans="1:9" x14ac:dyDescent="0.25">
      <c r="A747" s="59"/>
      <c r="B747" s="60"/>
      <c r="C747" s="34"/>
      <c r="D747" s="34"/>
      <c r="E747" s="63"/>
      <c r="F747" s="35"/>
      <c r="G747" s="26"/>
      <c r="H747" s="63"/>
      <c r="I747" s="37"/>
    </row>
    <row r="748" spans="1:9" x14ac:dyDescent="0.25">
      <c r="A748" s="59"/>
      <c r="B748" s="60"/>
      <c r="C748" s="34"/>
      <c r="D748" s="34"/>
      <c r="E748" s="63"/>
      <c r="F748" s="35"/>
      <c r="G748" s="26"/>
      <c r="H748" s="63"/>
      <c r="I748" s="37"/>
    </row>
    <row r="749" spans="1:9" x14ac:dyDescent="0.25">
      <c r="A749" s="59"/>
      <c r="B749" s="60"/>
      <c r="C749" s="34"/>
      <c r="D749" s="34"/>
      <c r="E749" s="63"/>
      <c r="F749" s="35"/>
      <c r="G749" s="26"/>
      <c r="H749" s="63"/>
      <c r="I749" s="37"/>
    </row>
    <row r="750" spans="1:9" x14ac:dyDescent="0.25">
      <c r="A750" s="59"/>
      <c r="B750" s="60"/>
      <c r="C750" s="34"/>
      <c r="D750" s="34"/>
      <c r="E750" s="63"/>
      <c r="F750" s="35"/>
      <c r="G750" s="26"/>
      <c r="H750" s="63"/>
      <c r="I750" s="37"/>
    </row>
    <row r="751" spans="1:9" x14ac:dyDescent="0.25">
      <c r="A751" s="59"/>
      <c r="B751" s="60"/>
      <c r="C751" s="34"/>
      <c r="D751" s="34"/>
      <c r="E751" s="63"/>
      <c r="F751" s="35"/>
      <c r="G751" s="26"/>
      <c r="H751" s="63"/>
      <c r="I751" s="37"/>
    </row>
    <row r="752" spans="1:9" x14ac:dyDescent="0.25">
      <c r="A752" s="59"/>
      <c r="B752" s="60"/>
      <c r="C752" s="34"/>
      <c r="D752" s="34"/>
      <c r="E752" s="63"/>
      <c r="F752" s="35"/>
      <c r="G752" s="26"/>
      <c r="H752" s="63"/>
      <c r="I752" s="37"/>
    </row>
    <row r="753" spans="1:9" x14ac:dyDescent="0.25">
      <c r="A753" s="59"/>
      <c r="B753" s="60"/>
      <c r="C753" s="34"/>
      <c r="D753" s="34"/>
      <c r="E753" s="63"/>
      <c r="F753" s="35"/>
      <c r="G753" s="26"/>
      <c r="H753" s="63"/>
      <c r="I753" s="37"/>
    </row>
    <row r="754" spans="1:9" x14ac:dyDescent="0.25">
      <c r="A754" s="59"/>
      <c r="B754" s="60"/>
      <c r="C754" s="34"/>
      <c r="D754" s="34"/>
      <c r="E754" s="63"/>
      <c r="F754" s="35"/>
      <c r="G754" s="26"/>
      <c r="H754" s="63"/>
      <c r="I754" s="37"/>
    </row>
    <row r="755" spans="1:9" x14ac:dyDescent="0.25">
      <c r="A755" s="59"/>
      <c r="B755" s="60"/>
      <c r="C755" s="34"/>
      <c r="D755" s="34"/>
      <c r="E755" s="63"/>
      <c r="F755" s="35"/>
      <c r="G755" s="26"/>
      <c r="H755" s="63"/>
      <c r="I755" s="37"/>
    </row>
    <row r="756" spans="1:9" x14ac:dyDescent="0.25">
      <c r="A756" s="59"/>
      <c r="B756" s="60"/>
      <c r="C756" s="34"/>
      <c r="D756" s="34"/>
      <c r="E756" s="63"/>
      <c r="F756" s="35"/>
      <c r="G756" s="26"/>
      <c r="H756" s="63"/>
      <c r="I756" s="37"/>
    </row>
    <row r="757" spans="1:9" x14ac:dyDescent="0.25">
      <c r="A757" s="59"/>
      <c r="B757" s="60"/>
      <c r="C757" s="34"/>
      <c r="D757" s="34"/>
      <c r="E757" s="63"/>
      <c r="F757" s="35"/>
      <c r="G757" s="26"/>
      <c r="H757" s="63"/>
      <c r="I757" s="37"/>
    </row>
    <row r="758" spans="1:9" x14ac:dyDescent="0.25">
      <c r="A758" s="59"/>
      <c r="B758" s="60"/>
      <c r="C758" s="34"/>
      <c r="D758" s="34"/>
      <c r="E758" s="63"/>
      <c r="F758" s="35"/>
      <c r="G758" s="26"/>
      <c r="H758" s="63"/>
      <c r="I758" s="37"/>
    </row>
    <row r="759" spans="1:9" x14ac:dyDescent="0.25">
      <c r="A759" s="59"/>
      <c r="B759" s="60"/>
      <c r="C759" s="34"/>
      <c r="D759" s="34"/>
      <c r="E759" s="63"/>
      <c r="F759" s="35"/>
      <c r="G759" s="26"/>
      <c r="H759" s="63"/>
      <c r="I759" s="37"/>
    </row>
    <row r="760" spans="1:9" x14ac:dyDescent="0.25">
      <c r="A760" s="59"/>
      <c r="B760" s="60"/>
      <c r="C760" s="34"/>
      <c r="D760" s="34"/>
      <c r="E760" s="63"/>
      <c r="F760" s="35"/>
      <c r="G760" s="26"/>
      <c r="H760" s="63"/>
      <c r="I760" s="37"/>
    </row>
    <row r="761" spans="1:9" x14ac:dyDescent="0.25">
      <c r="A761" s="59"/>
      <c r="B761" s="60"/>
      <c r="C761" s="34"/>
      <c r="D761" s="34"/>
      <c r="E761" s="63"/>
      <c r="F761" s="35"/>
      <c r="G761" s="26"/>
      <c r="H761" s="63"/>
      <c r="I761" s="37"/>
    </row>
    <row r="762" spans="1:9" x14ac:dyDescent="0.25">
      <c r="A762" s="59"/>
      <c r="B762" s="60"/>
      <c r="C762" s="34"/>
      <c r="D762" s="34"/>
      <c r="E762" s="63"/>
      <c r="F762" s="35"/>
      <c r="G762" s="26"/>
      <c r="H762" s="63"/>
      <c r="I762" s="37"/>
    </row>
    <row r="763" spans="1:9" x14ac:dyDescent="0.25">
      <c r="A763" s="59"/>
      <c r="B763" s="60"/>
      <c r="C763" s="34"/>
      <c r="D763" s="34"/>
      <c r="E763" s="63"/>
      <c r="F763" s="35"/>
      <c r="G763" s="26"/>
      <c r="H763" s="63"/>
      <c r="I763" s="37"/>
    </row>
    <row r="764" spans="1:9" x14ac:dyDescent="0.25">
      <c r="A764" s="59"/>
      <c r="B764" s="60"/>
      <c r="C764" s="34"/>
      <c r="D764" s="34"/>
      <c r="E764" s="63"/>
      <c r="F764" s="35"/>
      <c r="G764" s="26"/>
      <c r="H764" s="63"/>
      <c r="I764" s="37"/>
    </row>
    <row r="765" spans="1:9" x14ac:dyDescent="0.25">
      <c r="A765" s="59"/>
      <c r="B765" s="60"/>
      <c r="C765" s="34"/>
      <c r="D765" s="34"/>
      <c r="E765" s="63"/>
      <c r="F765" s="35"/>
      <c r="G765" s="26"/>
      <c r="H765" s="63"/>
      <c r="I765" s="37"/>
    </row>
    <row r="766" spans="1:9" x14ac:dyDescent="0.25">
      <c r="A766" s="59"/>
      <c r="B766" s="60"/>
      <c r="C766" s="34"/>
      <c r="D766" s="34"/>
      <c r="E766" s="63"/>
      <c r="F766" s="35"/>
      <c r="G766" s="26"/>
      <c r="H766" s="63"/>
      <c r="I766" s="37"/>
    </row>
    <row r="767" spans="1:9" x14ac:dyDescent="0.25">
      <c r="A767" s="59"/>
      <c r="B767" s="60"/>
      <c r="C767" s="34"/>
      <c r="D767" s="34"/>
      <c r="E767" s="63"/>
      <c r="F767" s="35"/>
      <c r="G767" s="26"/>
      <c r="H767" s="63"/>
      <c r="I767" s="37"/>
    </row>
    <row r="768" spans="1:9" x14ac:dyDescent="0.25">
      <c r="A768" s="59"/>
      <c r="B768" s="60"/>
      <c r="C768" s="34"/>
      <c r="D768" s="34"/>
      <c r="E768" s="63"/>
      <c r="F768" s="35"/>
      <c r="G768" s="26"/>
      <c r="H768" s="63"/>
      <c r="I768" s="37"/>
    </row>
    <row r="769" spans="1:9" x14ac:dyDescent="0.25">
      <c r="A769" s="59"/>
      <c r="B769" s="60"/>
      <c r="C769" s="34"/>
      <c r="D769" s="34"/>
      <c r="E769" s="63"/>
      <c r="F769" s="35"/>
      <c r="G769" s="26"/>
      <c r="H769" s="63"/>
      <c r="I769" s="37"/>
    </row>
    <row r="770" spans="1:9" x14ac:dyDescent="0.25">
      <c r="A770" s="59"/>
      <c r="B770" s="60"/>
      <c r="C770" s="34"/>
      <c r="D770" s="34"/>
      <c r="E770" s="63"/>
      <c r="F770" s="35"/>
      <c r="G770" s="26"/>
      <c r="H770" s="63"/>
      <c r="I770" s="37"/>
    </row>
    <row r="771" spans="1:9" x14ac:dyDescent="0.25">
      <c r="A771" s="59"/>
      <c r="B771" s="60"/>
      <c r="C771" s="34"/>
      <c r="D771" s="34"/>
      <c r="E771" s="63"/>
      <c r="F771" s="35"/>
      <c r="G771" s="26"/>
      <c r="H771" s="63"/>
      <c r="I771" s="37"/>
    </row>
    <row r="772" spans="1:9" x14ac:dyDescent="0.25">
      <c r="A772" s="59"/>
      <c r="B772" s="60"/>
      <c r="C772" s="34"/>
      <c r="D772" s="34"/>
      <c r="E772" s="63"/>
      <c r="F772" s="35"/>
      <c r="G772" s="26"/>
      <c r="H772" s="63"/>
      <c r="I772" s="37"/>
    </row>
    <row r="773" spans="1:9" x14ac:dyDescent="0.25">
      <c r="A773" s="59"/>
      <c r="B773" s="60"/>
      <c r="C773" s="34"/>
      <c r="D773" s="34"/>
      <c r="E773" s="63"/>
      <c r="F773" s="35"/>
      <c r="G773" s="26"/>
      <c r="H773" s="63"/>
      <c r="I773" s="37"/>
    </row>
    <row r="774" spans="1:9" x14ac:dyDescent="0.25">
      <c r="A774" s="59"/>
      <c r="B774" s="60"/>
      <c r="C774" s="34"/>
      <c r="D774" s="34"/>
      <c r="E774" s="63"/>
      <c r="F774" s="35"/>
      <c r="G774" s="26"/>
      <c r="H774" s="63"/>
      <c r="I774" s="37"/>
    </row>
    <row r="775" spans="1:9" x14ac:dyDescent="0.25">
      <c r="A775" s="59"/>
      <c r="B775" s="60"/>
      <c r="C775" s="34"/>
      <c r="D775" s="34"/>
      <c r="E775" s="63"/>
      <c r="F775" s="35"/>
      <c r="G775" s="26"/>
      <c r="H775" s="63"/>
      <c r="I775" s="37"/>
    </row>
    <row r="776" spans="1:9" x14ac:dyDescent="0.25">
      <c r="A776" s="59"/>
      <c r="B776" s="60"/>
      <c r="C776" s="34"/>
      <c r="D776" s="34"/>
      <c r="E776" s="63"/>
      <c r="F776" s="35"/>
      <c r="G776" s="26"/>
      <c r="H776" s="63"/>
      <c r="I776" s="37"/>
    </row>
    <row r="777" spans="1:9" x14ac:dyDescent="0.25">
      <c r="A777" s="59"/>
      <c r="B777" s="60"/>
      <c r="C777" s="34"/>
      <c r="D777" s="34"/>
      <c r="E777" s="63"/>
      <c r="F777" s="35"/>
      <c r="G777" s="26"/>
      <c r="H777" s="63"/>
      <c r="I777" s="37"/>
    </row>
    <row r="778" spans="1:9" x14ac:dyDescent="0.25">
      <c r="A778" s="59"/>
      <c r="B778" s="60"/>
      <c r="C778" s="34"/>
      <c r="D778" s="34"/>
      <c r="E778" s="63"/>
      <c r="F778" s="35"/>
      <c r="G778" s="26"/>
      <c r="H778" s="63"/>
      <c r="I778" s="37"/>
    </row>
    <row r="779" spans="1:9" x14ac:dyDescent="0.25">
      <c r="A779" s="59"/>
      <c r="B779" s="60"/>
      <c r="C779" s="34"/>
      <c r="D779" s="34"/>
      <c r="E779" s="63"/>
      <c r="F779" s="35"/>
      <c r="G779" s="26"/>
      <c r="H779" s="63"/>
      <c r="I779" s="37"/>
    </row>
    <row r="780" spans="1:9" x14ac:dyDescent="0.25">
      <c r="A780" s="59"/>
      <c r="B780" s="60"/>
      <c r="C780" s="34"/>
      <c r="D780" s="34"/>
      <c r="E780" s="63"/>
      <c r="F780" s="35"/>
      <c r="G780" s="26"/>
      <c r="H780" s="63"/>
      <c r="I780" s="37"/>
    </row>
    <row r="781" spans="1:9" x14ac:dyDescent="0.25">
      <c r="A781" s="59"/>
      <c r="B781" s="60"/>
      <c r="C781" s="34"/>
      <c r="D781" s="34"/>
      <c r="E781" s="63"/>
      <c r="F781" s="35"/>
      <c r="G781" s="26"/>
      <c r="H781" s="63"/>
      <c r="I781" s="37"/>
    </row>
    <row r="782" spans="1:9" x14ac:dyDescent="0.25">
      <c r="A782" s="59"/>
      <c r="B782" s="60"/>
      <c r="C782" s="34"/>
      <c r="D782" s="34"/>
      <c r="E782" s="63"/>
      <c r="F782" s="35"/>
      <c r="G782" s="26"/>
      <c r="H782" s="63"/>
      <c r="I782" s="37"/>
    </row>
    <row r="783" spans="1:9" x14ac:dyDescent="0.25">
      <c r="A783" s="59"/>
      <c r="B783" s="60"/>
      <c r="C783" s="34"/>
      <c r="D783" s="34"/>
      <c r="E783" s="63"/>
      <c r="F783" s="35"/>
      <c r="G783" s="26"/>
      <c r="H783" s="63"/>
      <c r="I783" s="37"/>
    </row>
    <row r="784" spans="1:9" x14ac:dyDescent="0.25">
      <c r="A784" s="59"/>
      <c r="B784" s="60"/>
      <c r="C784" s="34"/>
      <c r="D784" s="34"/>
      <c r="E784" s="63"/>
      <c r="F784" s="35"/>
      <c r="G784" s="26"/>
      <c r="H784" s="63"/>
      <c r="I784" s="37"/>
    </row>
    <row r="785" spans="1:10" x14ac:dyDescent="0.25">
      <c r="A785" s="59"/>
      <c r="B785" s="60"/>
      <c r="C785" s="34"/>
      <c r="D785" s="34"/>
      <c r="E785" s="63"/>
      <c r="F785" s="35"/>
      <c r="G785" s="26"/>
      <c r="H785" s="63"/>
      <c r="I785" s="37"/>
    </row>
    <row r="786" spans="1:10" x14ac:dyDescent="0.25">
      <c r="A786" s="59"/>
      <c r="B786" s="60"/>
      <c r="C786" s="34"/>
      <c r="D786" s="34"/>
      <c r="E786" s="63"/>
      <c r="F786" s="35"/>
      <c r="G786" s="26"/>
      <c r="H786" s="63"/>
      <c r="I786" s="37"/>
    </row>
    <row r="787" spans="1:10" x14ac:dyDescent="0.25">
      <c r="A787" s="59"/>
      <c r="B787" s="60"/>
      <c r="C787" s="34"/>
      <c r="D787" s="34"/>
      <c r="E787" s="63"/>
      <c r="F787" s="35"/>
      <c r="G787" s="26"/>
      <c r="H787" s="63"/>
      <c r="I787" s="37"/>
    </row>
    <row r="788" spans="1:10" x14ac:dyDescent="0.25">
      <c r="A788" s="59"/>
      <c r="B788" s="60"/>
      <c r="C788" s="34"/>
      <c r="D788" s="34"/>
      <c r="E788" s="63"/>
      <c r="F788" s="35"/>
      <c r="G788" s="26"/>
      <c r="H788" s="63"/>
      <c r="I788" s="37"/>
    </row>
    <row r="789" spans="1:10" x14ac:dyDescent="0.25">
      <c r="A789" s="59"/>
      <c r="B789" s="60"/>
      <c r="C789" s="34"/>
      <c r="D789" s="34"/>
      <c r="E789" s="63"/>
      <c r="F789" s="35"/>
      <c r="G789" s="26"/>
      <c r="H789" s="63"/>
      <c r="I789" s="37"/>
    </row>
    <row r="790" spans="1:10" x14ac:dyDescent="0.25">
      <c r="A790" s="59"/>
      <c r="B790" s="60"/>
      <c r="C790" s="34"/>
      <c r="D790" s="34"/>
      <c r="E790" s="63"/>
      <c r="F790" s="35"/>
      <c r="G790" s="26"/>
      <c r="H790" s="63"/>
      <c r="I790" s="37"/>
    </row>
    <row r="791" spans="1:10" x14ac:dyDescent="0.25">
      <c r="A791" s="59"/>
      <c r="B791" s="60"/>
      <c r="C791" s="34"/>
      <c r="D791" s="34"/>
      <c r="E791" s="63"/>
      <c r="F791" s="35"/>
      <c r="G791" s="26"/>
      <c r="H791" s="63"/>
      <c r="I791" s="37"/>
    </row>
    <row r="792" spans="1:10" x14ac:dyDescent="0.25">
      <c r="A792" s="59"/>
      <c r="B792" s="60"/>
      <c r="C792" s="34"/>
      <c r="D792" s="34"/>
      <c r="E792" s="63"/>
      <c r="F792" s="35"/>
      <c r="G792" s="26"/>
      <c r="H792" s="63"/>
      <c r="I792" s="37"/>
    </row>
    <row r="793" spans="1:10" x14ac:dyDescent="0.25">
      <c r="A793" s="59"/>
      <c r="B793" s="61"/>
      <c r="C793" s="34"/>
      <c r="D793" s="34"/>
      <c r="E793" s="63"/>
      <c r="F793" s="35"/>
      <c r="G793" s="26"/>
      <c r="H793" s="63"/>
      <c r="I793" s="37"/>
    </row>
    <row r="794" spans="1:10" ht="15" customHeight="1" x14ac:dyDescent="0.25">
      <c r="A794" s="59"/>
      <c r="B794" s="61"/>
      <c r="C794" s="34"/>
      <c r="D794" s="34"/>
      <c r="E794" s="63"/>
      <c r="F794" s="35"/>
      <c r="G794" s="26"/>
      <c r="H794" s="63"/>
      <c r="I794" s="37"/>
      <c r="J794" s="23" t="e">
        <f>IF(OR(#REF!="",#REF!=""),0,IF((IF(#REF!&gt;C794,0,IF(#REF!&lt;=C794,(DATEDIF(#REF!,#REF!,"M")+1),(DATEDIF(#REF!,C794,"m")+1))))&gt;12,12,(IF(#REF!&gt;C794,0,IF(#REF!&lt;=C794,(DATEDIF(#REF!,#REF!,"M")+1),(DATEDIF(#REF!,C794,"m")+1))))))</f>
        <v>#REF!</v>
      </c>
    </row>
    <row r="795" spans="1:10" ht="15" customHeight="1" x14ac:dyDescent="0.25">
      <c r="A795" s="59"/>
      <c r="B795" s="61"/>
      <c r="C795" s="34"/>
      <c r="D795" s="34"/>
      <c r="E795" s="63"/>
      <c r="F795" s="35"/>
      <c r="G795" s="26"/>
      <c r="H795" s="63"/>
      <c r="I795" s="37"/>
      <c r="J795" s="23" t="e">
        <f>IF(OR(#REF!="",#REF!=""),0,(IF(#REF!&gt;C795,0,IF(#REF!&lt;=C795,(DATEDIF(#REF!,#REF!,"M")+1),(DATEDIF(#REF!,C795,"m")+1))))-(IF(#REF!&gt;C794,0,IF(#REF!&lt;=C794,(DATEDIF(#REF!,#REF!,"M")+1),(DATEDIF(#REF!,C794,"m")+1)))))</f>
        <v>#REF!</v>
      </c>
    </row>
    <row r="796" spans="1:10" ht="15" customHeight="1" x14ac:dyDescent="0.25">
      <c r="A796" s="59"/>
      <c r="B796" s="61"/>
      <c r="C796" s="34"/>
      <c r="D796" s="34"/>
      <c r="E796" s="63"/>
      <c r="F796" s="35"/>
      <c r="G796" s="26"/>
      <c r="H796" s="63"/>
      <c r="I796" s="37"/>
      <c r="J796" s="23" t="e">
        <f>IF(OR(#REF!="",#REF!=""),0,(IF(#REF!&gt;C796,0,IF(#REF!&lt;=C796,(DATEDIF(#REF!,#REF!,"M")+1),(DATEDIF(#REF!,C796,"m")+1))))-(IF(#REF!&gt;C795,0,IF(#REF!&lt;=C795,(DATEDIF(#REF!,#REF!,"M")+1),(DATEDIF(#REF!,C795,"m")+1)))))</f>
        <v>#REF!</v>
      </c>
    </row>
    <row r="797" spans="1:10" ht="15" customHeight="1" x14ac:dyDescent="0.25">
      <c r="A797" s="59"/>
      <c r="B797" s="61"/>
      <c r="C797" s="34"/>
      <c r="D797" s="34"/>
      <c r="E797" s="63"/>
      <c r="F797" s="35"/>
      <c r="G797" s="26"/>
      <c r="H797" s="63"/>
      <c r="I797" s="37"/>
      <c r="J797" s="23" t="e">
        <f>IF(OR(#REF!="",#REF!=""),0,(IF(#REF!&gt;C797,0,IF(#REF!&lt;=C797,(DATEDIF(#REF!,#REF!,"M")+1),(DATEDIF(#REF!,C797,"m")+1))))-(IF(#REF!&gt;C796,0,IF(#REF!&lt;=C796,(DATEDIF(#REF!,#REF!,"M")+1),(DATEDIF(#REF!,C796,"m")+1)))))</f>
        <v>#REF!</v>
      </c>
    </row>
    <row r="798" spans="1:10" ht="15" customHeight="1" x14ac:dyDescent="0.25">
      <c r="A798" s="59"/>
      <c r="B798" s="61"/>
      <c r="C798" s="34"/>
      <c r="D798" s="34"/>
      <c r="E798" s="63"/>
      <c r="F798" s="35"/>
      <c r="G798" s="26"/>
      <c r="H798" s="63"/>
      <c r="I798" s="37"/>
    </row>
    <row r="799" spans="1:10" ht="15" customHeight="1" x14ac:dyDescent="0.25">
      <c r="A799" s="59"/>
      <c r="B799" s="61"/>
      <c r="C799" s="34"/>
      <c r="D799" s="34"/>
      <c r="E799" s="63"/>
      <c r="F799" s="35"/>
      <c r="G799" s="26"/>
      <c r="H799" s="63"/>
      <c r="I799" s="37"/>
      <c r="J799" s="23" t="e">
        <f>IF(OR(#REF!="",#REF!=""),0,IF((IF(#REF!&gt;C799,0,IF(#REF!&lt;=C799,(DATEDIF(#REF!,#REF!,"M")+1),(DATEDIF(#REF!,C799,"m")+1))))&gt;12,12,(IF(#REF!&gt;C799,0,IF(#REF!&lt;=C799,(DATEDIF(#REF!,#REF!,"M")+1),(DATEDIF(#REF!,C799,"m")+1))))))</f>
        <v>#REF!</v>
      </c>
    </row>
    <row r="800" spans="1:10" ht="15" customHeight="1" x14ac:dyDescent="0.25">
      <c r="A800" s="59"/>
      <c r="B800" s="61"/>
      <c r="C800" s="34"/>
      <c r="D800" s="34"/>
      <c r="E800" s="63"/>
      <c r="F800" s="35"/>
      <c r="G800" s="26"/>
      <c r="H800" s="63"/>
      <c r="I800" s="37"/>
      <c r="J800" s="23" t="e">
        <f>IF(OR(#REF!="",#REF!=""),0,(IF(#REF!&gt;C800,0,IF(#REF!&lt;=C800,(DATEDIF(#REF!,#REF!,"M")+1),(DATEDIF(#REF!,C800,"m")+1))))-(IF(#REF!&gt;C799,0,IF(#REF!&lt;=C799,(DATEDIF(#REF!,#REF!,"M")+1),(DATEDIF(#REF!,C799,"m")+1)))))</f>
        <v>#REF!</v>
      </c>
    </row>
    <row r="801" spans="1:10" ht="15" customHeight="1" x14ac:dyDescent="0.25">
      <c r="A801" s="59"/>
      <c r="B801" s="61"/>
      <c r="C801" s="34"/>
      <c r="D801" s="34"/>
      <c r="E801" s="63"/>
      <c r="F801" s="35"/>
      <c r="G801" s="26"/>
      <c r="H801" s="63"/>
      <c r="I801" s="37"/>
      <c r="J801" s="23" t="e">
        <f>IF(OR(#REF!="",#REF!=""),0,(IF(#REF!&gt;C801,0,IF(#REF!&lt;=C801,(DATEDIF(#REF!,#REF!,"M")+1),(DATEDIF(#REF!,C801,"m")+1))))-(IF(#REF!&gt;C800,0,IF(#REF!&lt;=C800,(DATEDIF(#REF!,#REF!,"M")+1),(DATEDIF(#REF!,C800,"m")+1)))))</f>
        <v>#REF!</v>
      </c>
    </row>
    <row r="802" spans="1:10" ht="15" customHeight="1" x14ac:dyDescent="0.25">
      <c r="A802" s="59"/>
      <c r="B802" s="61"/>
      <c r="C802" s="34"/>
      <c r="D802" s="34"/>
      <c r="E802" s="63"/>
      <c r="F802" s="35"/>
      <c r="G802" s="26"/>
      <c r="H802" s="63"/>
      <c r="I802" s="37"/>
      <c r="J802" s="23" t="e">
        <f>IF(OR(#REF!="",#REF!=""),0,(IF(#REF!&gt;C802,0,IF(#REF!&lt;=C802,(DATEDIF(#REF!,#REF!,"M")+1),(DATEDIF(#REF!,C802,"m")+1))))-(IF(#REF!&gt;C801,0,IF(#REF!&lt;=C801,(DATEDIF(#REF!,#REF!,"M")+1),(DATEDIF(#REF!,C801,"m")+1)))))</f>
        <v>#REF!</v>
      </c>
    </row>
    <row r="803" spans="1:10" ht="15" customHeight="1" x14ac:dyDescent="0.25">
      <c r="A803" s="59"/>
      <c r="B803" s="61"/>
      <c r="C803" s="34"/>
      <c r="D803" s="34"/>
      <c r="E803" s="63"/>
      <c r="F803" s="35"/>
      <c r="G803" s="26"/>
      <c r="H803" s="63"/>
      <c r="I803" s="37"/>
    </row>
    <row r="804" spans="1:10" ht="15" customHeight="1" x14ac:dyDescent="0.25">
      <c r="A804" s="59"/>
      <c r="B804" s="61"/>
      <c r="C804" s="34"/>
      <c r="D804" s="34"/>
      <c r="E804" s="63"/>
      <c r="F804" s="35"/>
      <c r="G804" s="26"/>
      <c r="H804" s="63"/>
      <c r="I804" s="37"/>
      <c r="J804" s="23" t="e">
        <f>IF(OR(#REF!="",#REF!=""),0,IF((IF(#REF!&gt;C804,0,IF(#REF!&lt;=C804,(DATEDIF(#REF!,#REF!,"M")+1),(DATEDIF(#REF!,C804,"m")+1))))&gt;12,12,(IF(#REF!&gt;C804,0,IF(#REF!&lt;=C804,(DATEDIF(#REF!,#REF!,"M")+1),(DATEDIF(#REF!,C804,"m")+1))))))</f>
        <v>#REF!</v>
      </c>
    </row>
    <row r="805" spans="1:10" ht="15" customHeight="1" x14ac:dyDescent="0.25">
      <c r="A805" s="59"/>
      <c r="B805" s="61"/>
      <c r="C805" s="34"/>
      <c r="D805" s="34"/>
      <c r="E805" s="63"/>
      <c r="F805" s="35"/>
      <c r="G805" s="26"/>
      <c r="H805" s="63"/>
      <c r="I805" s="37"/>
      <c r="J805" s="23" t="e">
        <f>IF(OR(#REF!="",#REF!=""),0,(IF(#REF!&gt;C805,0,IF(#REF!&lt;=C805,(DATEDIF(#REF!,#REF!,"M")+1),(DATEDIF(#REF!,C805,"m")+1))))-(IF(#REF!&gt;C804,0,IF(#REF!&lt;=C804,(DATEDIF(#REF!,#REF!,"M")+1),(DATEDIF(#REF!,C804,"m")+1)))))</f>
        <v>#REF!</v>
      </c>
    </row>
    <row r="806" spans="1:10" ht="15" customHeight="1" x14ac:dyDescent="0.25">
      <c r="A806" s="59"/>
      <c r="B806" s="61"/>
      <c r="C806" s="34"/>
      <c r="D806" s="34"/>
      <c r="E806" s="63"/>
      <c r="F806" s="35"/>
      <c r="G806" s="26"/>
      <c r="H806" s="63"/>
      <c r="I806" s="37"/>
      <c r="J806" s="23" t="e">
        <f>IF(OR(#REF!="",#REF!=""),0,(IF(#REF!&gt;C806,0,IF(#REF!&lt;=C806,(DATEDIF(#REF!,#REF!,"M")+1),(DATEDIF(#REF!,C806,"m")+1))))-(IF(#REF!&gt;C805,0,IF(#REF!&lt;=C805,(DATEDIF(#REF!,#REF!,"M")+1),(DATEDIF(#REF!,C805,"m")+1)))))</f>
        <v>#REF!</v>
      </c>
    </row>
    <row r="807" spans="1:10" ht="15" customHeight="1" x14ac:dyDescent="0.25">
      <c r="A807" s="59"/>
      <c r="B807" s="61"/>
      <c r="C807" s="34"/>
      <c r="D807" s="34"/>
      <c r="E807" s="63"/>
      <c r="F807" s="35"/>
      <c r="G807" s="26"/>
      <c r="H807" s="63"/>
      <c r="I807" s="37"/>
      <c r="J807" s="23" t="e">
        <f>IF(OR(#REF!="",#REF!=""),0,(IF(#REF!&gt;C807,0,IF(#REF!&lt;=C807,(DATEDIF(#REF!,#REF!,"M")+1),(DATEDIF(#REF!,C807,"m")+1))))-(IF(#REF!&gt;C806,0,IF(#REF!&lt;=C806,(DATEDIF(#REF!,#REF!,"M")+1),(DATEDIF(#REF!,C806,"m")+1)))))</f>
        <v>#REF!</v>
      </c>
    </row>
    <row r="808" spans="1:10" ht="15" customHeight="1" x14ac:dyDescent="0.25">
      <c r="A808" s="59"/>
      <c r="B808" s="61"/>
      <c r="C808" s="34"/>
      <c r="D808" s="34"/>
      <c r="E808" s="63"/>
      <c r="F808" s="35"/>
      <c r="G808" s="26"/>
      <c r="H808" s="63"/>
      <c r="I808" s="37"/>
    </row>
    <row r="809" spans="1:10" ht="15" customHeight="1" x14ac:dyDescent="0.25">
      <c r="A809" s="59"/>
      <c r="B809" s="61"/>
      <c r="C809" s="34"/>
      <c r="D809" s="34"/>
      <c r="E809" s="63"/>
      <c r="F809" s="35"/>
      <c r="G809" s="26"/>
      <c r="H809" s="63"/>
      <c r="I809" s="37"/>
      <c r="J809" s="23" t="e">
        <f>IF(OR(#REF!="",#REF!=""),0,IF((IF(#REF!&gt;C809,0,IF(#REF!&lt;=C809,(DATEDIF(#REF!,#REF!,"M")+1),(DATEDIF(#REF!,C809,"m")+1))))&gt;12,12,(IF(#REF!&gt;C809,0,IF(#REF!&lt;=C809,(DATEDIF(#REF!,#REF!,"M")+1),(DATEDIF(#REF!,C809,"m")+1))))))</f>
        <v>#REF!</v>
      </c>
    </row>
    <row r="810" spans="1:10" ht="15" customHeight="1" x14ac:dyDescent="0.25">
      <c r="A810" s="59"/>
      <c r="B810" s="61"/>
      <c r="C810" s="34"/>
      <c r="D810" s="34"/>
      <c r="E810" s="63"/>
      <c r="F810" s="35"/>
      <c r="G810" s="26"/>
      <c r="H810" s="63"/>
      <c r="I810" s="37"/>
      <c r="J810" s="23" t="e">
        <f>IF(OR(#REF!="",#REF!=""),0,(IF(#REF!&gt;C810,0,IF(#REF!&lt;=C810,(DATEDIF(#REF!,#REF!,"M")+1),(DATEDIF(#REF!,C810,"m")+1))))-(IF(#REF!&gt;C809,0,IF(#REF!&lt;=C809,(DATEDIF(#REF!,#REF!,"M")+1),(DATEDIF(#REF!,C809,"m")+1)))))</f>
        <v>#REF!</v>
      </c>
    </row>
    <row r="811" spans="1:10" ht="15" customHeight="1" x14ac:dyDescent="0.25">
      <c r="A811" s="59"/>
      <c r="B811" s="61"/>
      <c r="C811" s="34"/>
      <c r="D811" s="34"/>
      <c r="E811" s="63"/>
      <c r="F811" s="35"/>
      <c r="G811" s="26"/>
      <c r="H811" s="63"/>
      <c r="I811" s="37"/>
      <c r="J811" s="23" t="e">
        <f>IF(OR(#REF!="",#REF!=""),0,(IF(#REF!&gt;C811,0,IF(#REF!&lt;=C811,(DATEDIF(#REF!,#REF!,"M")+1),(DATEDIF(#REF!,C811,"m")+1))))-(IF(#REF!&gt;C810,0,IF(#REF!&lt;=C810,(DATEDIF(#REF!,#REF!,"M")+1),(DATEDIF(#REF!,C810,"m")+1)))))</f>
        <v>#REF!</v>
      </c>
    </row>
    <row r="812" spans="1:10" ht="15" customHeight="1" x14ac:dyDescent="0.25">
      <c r="A812" s="59"/>
      <c r="B812" s="61"/>
      <c r="C812" s="34"/>
      <c r="D812" s="34"/>
      <c r="E812" s="63"/>
      <c r="F812" s="35"/>
      <c r="G812" s="26"/>
      <c r="H812" s="63"/>
      <c r="I812" s="37"/>
      <c r="J812" s="23" t="e">
        <f>IF(OR(#REF!="",#REF!=""),0,(IF(#REF!&gt;C812,0,IF(#REF!&lt;=C812,(DATEDIF(#REF!,#REF!,"M")+1),(DATEDIF(#REF!,C812,"m")+1))))-(IF(#REF!&gt;C811,0,IF(#REF!&lt;=C811,(DATEDIF(#REF!,#REF!,"M")+1),(DATEDIF(#REF!,C811,"m")+1)))))</f>
        <v>#REF!</v>
      </c>
    </row>
    <row r="813" spans="1:10" ht="15" customHeight="1" x14ac:dyDescent="0.25">
      <c r="A813" s="59"/>
      <c r="B813" s="61"/>
      <c r="C813" s="34"/>
      <c r="D813" s="34"/>
      <c r="E813" s="63"/>
      <c r="F813" s="35"/>
      <c r="G813" s="26"/>
      <c r="H813" s="63"/>
      <c r="I813" s="37"/>
    </row>
    <row r="814" spans="1:10" ht="15" customHeight="1" x14ac:dyDescent="0.25">
      <c r="A814" s="59"/>
      <c r="B814" s="61"/>
      <c r="C814" s="34"/>
      <c r="D814" s="34"/>
      <c r="E814" s="63"/>
      <c r="F814" s="35"/>
      <c r="G814" s="26"/>
      <c r="H814" s="63"/>
      <c r="I814" s="37"/>
      <c r="J814" s="23" t="e">
        <f>IF(OR(#REF!="",#REF!=""),0,IF((IF(#REF!&gt;C814,0,IF(#REF!&lt;=C814,(DATEDIF(#REF!,#REF!,"M")+1),(DATEDIF(#REF!,C814,"m")+1))))&gt;12,12,(IF(#REF!&gt;C814,0,IF(#REF!&lt;=C814,(DATEDIF(#REF!,#REF!,"M")+1),(DATEDIF(#REF!,C814,"m")+1))))))</f>
        <v>#REF!</v>
      </c>
    </row>
    <row r="815" spans="1:10" x14ac:dyDescent="0.25">
      <c r="A815" s="62"/>
      <c r="B815" s="62"/>
      <c r="C815" s="37"/>
      <c r="D815" s="37"/>
      <c r="E815" s="64"/>
      <c r="F815" s="35"/>
      <c r="G815" s="26"/>
      <c r="H815" s="64"/>
      <c r="I815" s="37"/>
    </row>
  </sheetData>
  <sheetProtection sheet="1" insertRows="0" deleteRows="0" selectLockedCells="1"/>
  <mergeCells count="11">
    <mergeCell ref="B7:D7"/>
    <mergeCell ref="A10:I10"/>
    <mergeCell ref="A11:A14"/>
    <mergeCell ref="B11:B14"/>
    <mergeCell ref="C11:C14"/>
    <mergeCell ref="D11:D14"/>
    <mergeCell ref="E11:E14"/>
    <mergeCell ref="F11:F14"/>
    <mergeCell ref="G11:G14"/>
    <mergeCell ref="H11:H14"/>
    <mergeCell ref="I11:I14"/>
  </mergeCells>
  <phoneticPr fontId="0" type="noConversion"/>
  <pageMargins left="0.78740157480314965" right="0.78740157480314965" top="0.78740157480314965" bottom="0.78740157480314965"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0</xdr:colOff>
                    <xdr:row>5</xdr:row>
                    <xdr:rowOff>19050</xdr:rowOff>
                  </from>
                  <to>
                    <xdr:col>1</xdr:col>
                    <xdr:colOff>1123950</xdr:colOff>
                    <xdr:row>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8" tint="0.59999389629810485"/>
  </sheetPr>
  <dimension ref="A1:R41"/>
  <sheetViews>
    <sheetView zoomScaleNormal="100" zoomScaleSheetLayoutView="100" workbookViewId="0">
      <selection activeCell="B14" sqref="B14"/>
    </sheetView>
  </sheetViews>
  <sheetFormatPr baseColWidth="10" defaultRowHeight="15" x14ac:dyDescent="0.25"/>
  <cols>
    <col min="1" max="1" width="7.28515625" customWidth="1"/>
    <col min="2" max="2" width="40.140625" customWidth="1"/>
    <col min="3" max="3" width="65" customWidth="1"/>
    <col min="4" max="4" width="12" customWidth="1"/>
    <col min="5" max="5" width="14.140625" customWidth="1"/>
    <col min="6" max="7" width="12" customWidth="1"/>
    <col min="8" max="8" width="12" style="23" customWidth="1"/>
    <col min="9" max="14" width="12" customWidth="1"/>
    <col min="16" max="16" width="11.42578125" customWidth="1"/>
  </cols>
  <sheetData>
    <row r="1" spans="1:18" s="9" customFormat="1" ht="15" customHeight="1" x14ac:dyDescent="0.25">
      <c r="A1" s="7"/>
      <c r="B1" s="17"/>
      <c r="C1" s="17"/>
      <c r="D1" s="17"/>
      <c r="E1" s="17"/>
      <c r="F1" s="17"/>
      <c r="G1" s="17"/>
      <c r="H1" s="17"/>
      <c r="I1" s="17"/>
      <c r="J1" s="17"/>
      <c r="K1" s="17"/>
      <c r="L1" s="17"/>
      <c r="M1" s="17"/>
      <c r="N1" s="10"/>
    </row>
    <row r="2" spans="1:18" s="9" customFormat="1" ht="15" customHeight="1" x14ac:dyDescent="0.25">
      <c r="A2" s="17"/>
      <c r="B2" s="17"/>
      <c r="C2" s="17"/>
      <c r="D2" s="17"/>
      <c r="E2" s="17"/>
      <c r="F2" s="17"/>
      <c r="G2" s="17"/>
      <c r="H2" s="17"/>
      <c r="I2" s="17"/>
      <c r="J2" s="17"/>
      <c r="K2" s="17"/>
      <c r="L2" s="17"/>
      <c r="M2" s="17"/>
      <c r="N2" s="10"/>
    </row>
    <row r="3" spans="1:18" s="9" customFormat="1" ht="18" x14ac:dyDescent="0.25">
      <c r="A3" s="18" t="s">
        <v>62</v>
      </c>
      <c r="B3" s="11"/>
      <c r="C3" s="11"/>
      <c r="D3" s="7"/>
      <c r="E3" s="7"/>
      <c r="F3" s="7"/>
      <c r="G3" s="7"/>
      <c r="H3" s="7"/>
      <c r="I3" s="7"/>
      <c r="J3" s="7"/>
      <c r="K3" s="7"/>
      <c r="L3" s="7"/>
      <c r="M3" s="7"/>
      <c r="N3" s="10"/>
    </row>
    <row r="4" spans="1:18" s="9" customFormat="1" x14ac:dyDescent="0.25">
      <c r="A4" s="11" t="s">
        <v>92</v>
      </c>
      <c r="B4" s="11"/>
      <c r="C4" s="11"/>
      <c r="D4" s="7"/>
      <c r="E4" s="7"/>
      <c r="F4" s="7"/>
      <c r="G4" s="7"/>
      <c r="H4" s="7"/>
      <c r="I4" s="7"/>
      <c r="J4" s="7"/>
      <c r="K4" s="7"/>
      <c r="L4" s="7"/>
      <c r="M4" s="7"/>
      <c r="N4" s="10"/>
    </row>
    <row r="5" spans="1:18" s="9" customFormat="1" x14ac:dyDescent="0.25">
      <c r="B5" s="67" t="b">
        <v>0</v>
      </c>
      <c r="C5" s="7"/>
      <c r="D5" s="7"/>
      <c r="E5" s="7"/>
      <c r="F5" s="7"/>
      <c r="G5" s="7"/>
      <c r="H5" s="7"/>
      <c r="I5" s="7"/>
      <c r="J5" s="7"/>
      <c r="K5" s="7"/>
      <c r="L5" s="7"/>
      <c r="M5" s="7"/>
      <c r="N5" s="10"/>
    </row>
    <row r="6" spans="1:18" s="9" customFormat="1" ht="15" customHeight="1" x14ac:dyDescent="0.25">
      <c r="A6" s="15" t="s">
        <v>42</v>
      </c>
      <c r="B6" s="131" t="str">
        <f>IF(Deckblatt!F11="","",Deckblatt!F11)</f>
        <v/>
      </c>
      <c r="C6" s="131"/>
      <c r="D6" s="131"/>
      <c r="E6" s="131"/>
      <c r="F6" s="131"/>
      <c r="G6" s="131"/>
      <c r="H6" s="10"/>
      <c r="I6" s="10"/>
      <c r="J6" s="10"/>
      <c r="K6" s="10"/>
      <c r="L6" s="10"/>
      <c r="M6" s="10"/>
      <c r="N6" s="10"/>
      <c r="O6" s="10"/>
      <c r="P6" s="10"/>
      <c r="Q6" s="10"/>
      <c r="R6" s="10"/>
    </row>
    <row r="7" spans="1:18" x14ac:dyDescent="0.25">
      <c r="A7" s="2"/>
      <c r="D7" s="6"/>
      <c r="E7" s="6"/>
      <c r="F7" s="6"/>
      <c r="G7" s="6"/>
      <c r="H7"/>
      <c r="K7" s="25"/>
    </row>
    <row r="8" spans="1:18" x14ac:dyDescent="0.25">
      <c r="K8" s="25"/>
    </row>
    <row r="9" spans="1:18" ht="15" customHeight="1" x14ac:dyDescent="0.25">
      <c r="A9" s="135" t="s">
        <v>92</v>
      </c>
      <c r="B9" s="135"/>
      <c r="C9" s="135"/>
      <c r="D9" s="135"/>
      <c r="E9" s="135"/>
      <c r="F9" s="135"/>
      <c r="G9" s="135"/>
      <c r="K9" s="25"/>
    </row>
    <row r="10" spans="1:18" ht="15" customHeight="1" x14ac:dyDescent="0.25">
      <c r="A10" s="138" t="s">
        <v>76</v>
      </c>
      <c r="B10" s="139" t="s">
        <v>77</v>
      </c>
      <c r="C10" s="136" t="s">
        <v>55</v>
      </c>
      <c r="D10" s="146" t="s">
        <v>36</v>
      </c>
      <c r="E10" s="143" t="s">
        <v>35</v>
      </c>
      <c r="F10" s="142" t="s">
        <v>56</v>
      </c>
      <c r="G10" s="126" t="s">
        <v>53</v>
      </c>
    </row>
    <row r="11" spans="1:18" ht="17.25" customHeight="1" x14ac:dyDescent="0.25">
      <c r="A11" s="138"/>
      <c r="B11" s="140"/>
      <c r="C11" s="121"/>
      <c r="D11" s="147"/>
      <c r="E11" s="144"/>
      <c r="F11" s="123"/>
      <c r="G11" s="126"/>
    </row>
    <row r="12" spans="1:18" ht="17.25" customHeight="1" x14ac:dyDescent="0.25">
      <c r="A12" s="138"/>
      <c r="B12" s="140"/>
      <c r="C12" s="121"/>
      <c r="D12" s="147"/>
      <c r="E12" s="144"/>
      <c r="F12" s="123"/>
      <c r="G12" s="126"/>
    </row>
    <row r="13" spans="1:18" x14ac:dyDescent="0.25">
      <c r="A13" s="138"/>
      <c r="B13" s="141"/>
      <c r="C13" s="122"/>
      <c r="D13" s="148"/>
      <c r="E13" s="145"/>
      <c r="F13" s="124"/>
      <c r="G13" s="126"/>
    </row>
    <row r="14" spans="1:18" ht="15" customHeight="1" x14ac:dyDescent="0.25">
      <c r="A14" s="57">
        <v>1</v>
      </c>
      <c r="B14" s="42"/>
      <c r="C14" s="46"/>
      <c r="D14" s="43"/>
      <c r="E14" s="44"/>
      <c r="F14" s="44"/>
      <c r="G14" s="45"/>
      <c r="I14" s="25"/>
    </row>
    <row r="15" spans="1:18" x14ac:dyDescent="0.25">
      <c r="A15" s="57">
        <v>2</v>
      </c>
      <c r="B15" s="42"/>
      <c r="C15" s="46"/>
      <c r="D15" s="43"/>
      <c r="E15" s="44"/>
      <c r="F15" s="44"/>
      <c r="G15" s="45"/>
    </row>
    <row r="16" spans="1:18" x14ac:dyDescent="0.25">
      <c r="A16" s="57">
        <v>3</v>
      </c>
      <c r="B16" s="42"/>
      <c r="C16" s="46"/>
      <c r="D16" s="43"/>
      <c r="E16" s="44"/>
      <c r="F16" s="44"/>
      <c r="G16" s="45"/>
    </row>
    <row r="17" spans="1:7" x14ac:dyDescent="0.25">
      <c r="A17" s="57">
        <v>4</v>
      </c>
      <c r="B17" s="42"/>
      <c r="C17" s="46"/>
      <c r="D17" s="43"/>
      <c r="E17" s="44"/>
      <c r="F17" s="44"/>
      <c r="G17" s="45"/>
    </row>
    <row r="18" spans="1:7" x14ac:dyDescent="0.25">
      <c r="A18" s="57">
        <v>5</v>
      </c>
      <c r="B18" s="42"/>
      <c r="C18" s="46"/>
      <c r="D18" s="43"/>
      <c r="E18" s="44"/>
      <c r="F18" s="44"/>
      <c r="G18" s="45"/>
    </row>
    <row r="19" spans="1:7" x14ac:dyDescent="0.25">
      <c r="A19" s="57">
        <v>6</v>
      </c>
      <c r="B19" s="42"/>
      <c r="C19" s="46"/>
      <c r="D19" s="43"/>
      <c r="E19" s="44"/>
      <c r="F19" s="44"/>
      <c r="G19" s="45"/>
    </row>
    <row r="20" spans="1:7" x14ac:dyDescent="0.25">
      <c r="A20" s="57">
        <v>7</v>
      </c>
      <c r="B20" s="42"/>
      <c r="C20" s="46"/>
      <c r="D20" s="43"/>
      <c r="E20" s="44"/>
      <c r="F20" s="44"/>
      <c r="G20" s="45"/>
    </row>
    <row r="21" spans="1:7" x14ac:dyDescent="0.25">
      <c r="A21" s="57">
        <v>8</v>
      </c>
      <c r="B21" s="42"/>
      <c r="C21" s="46"/>
      <c r="D21" s="43"/>
      <c r="E21" s="44"/>
      <c r="F21" s="44"/>
      <c r="G21" s="45"/>
    </row>
    <row r="22" spans="1:7" x14ac:dyDescent="0.25">
      <c r="A22" s="57">
        <v>9</v>
      </c>
      <c r="B22" s="42"/>
      <c r="C22" s="46"/>
      <c r="D22" s="43"/>
      <c r="E22" s="44"/>
      <c r="F22" s="44"/>
      <c r="G22" s="45"/>
    </row>
    <row r="23" spans="1:7" x14ac:dyDescent="0.25">
      <c r="A23" s="57">
        <v>10</v>
      </c>
      <c r="B23" s="42"/>
      <c r="C23" s="46"/>
      <c r="D23" s="43"/>
      <c r="E23" s="44"/>
      <c r="F23" s="44"/>
      <c r="G23" s="45"/>
    </row>
    <row r="24" spans="1:7" x14ac:dyDescent="0.25">
      <c r="A24" s="57">
        <v>11</v>
      </c>
      <c r="B24" s="42"/>
      <c r="C24" s="46"/>
      <c r="D24" s="43"/>
      <c r="E24" s="44"/>
      <c r="F24" s="44"/>
      <c r="G24" s="45"/>
    </row>
    <row r="25" spans="1:7" x14ac:dyDescent="0.25">
      <c r="A25" s="57">
        <v>12</v>
      </c>
      <c r="B25" s="42"/>
      <c r="C25" s="46"/>
      <c r="D25" s="43"/>
      <c r="E25" s="44"/>
      <c r="F25" s="44"/>
      <c r="G25" s="45"/>
    </row>
    <row r="26" spans="1:7" x14ac:dyDescent="0.25">
      <c r="A26" s="57">
        <v>13</v>
      </c>
      <c r="B26" s="42"/>
      <c r="C26" s="46"/>
      <c r="D26" s="43"/>
      <c r="E26" s="44"/>
      <c r="F26" s="44"/>
      <c r="G26" s="45"/>
    </row>
    <row r="27" spans="1:7" x14ac:dyDescent="0.25">
      <c r="A27" s="57">
        <v>14</v>
      </c>
      <c r="B27" s="42"/>
      <c r="C27" s="46"/>
      <c r="D27" s="43"/>
      <c r="E27" s="44"/>
      <c r="F27" s="44"/>
      <c r="G27" s="45"/>
    </row>
    <row r="28" spans="1:7" x14ac:dyDescent="0.25">
      <c r="A28" s="57">
        <v>15</v>
      </c>
      <c r="B28" s="42"/>
      <c r="C28" s="46"/>
      <c r="D28" s="43"/>
      <c r="E28" s="44"/>
      <c r="F28" s="44"/>
      <c r="G28" s="45"/>
    </row>
    <row r="29" spans="1:7" x14ac:dyDescent="0.25">
      <c r="A29" s="57">
        <v>16</v>
      </c>
      <c r="B29" s="42"/>
      <c r="C29" s="46"/>
      <c r="D29" s="43"/>
      <c r="E29" s="44"/>
      <c r="F29" s="44"/>
      <c r="G29" s="45"/>
    </row>
    <row r="30" spans="1:7" x14ac:dyDescent="0.25">
      <c r="A30" s="57">
        <v>17</v>
      </c>
      <c r="B30" s="42"/>
      <c r="C30" s="46"/>
      <c r="D30" s="43"/>
      <c r="E30" s="44"/>
      <c r="F30" s="44"/>
      <c r="G30" s="45"/>
    </row>
    <row r="31" spans="1:7" x14ac:dyDescent="0.25">
      <c r="A31" s="57">
        <v>18</v>
      </c>
      <c r="B31" s="42"/>
      <c r="C31" s="46"/>
      <c r="D31" s="43"/>
      <c r="E31" s="44"/>
      <c r="F31" s="44"/>
      <c r="G31" s="45"/>
    </row>
    <row r="32" spans="1:7" x14ac:dyDescent="0.25">
      <c r="A32" s="57">
        <v>19</v>
      </c>
      <c r="B32" s="42"/>
      <c r="C32" s="46"/>
      <c r="D32" s="43"/>
      <c r="E32" s="44"/>
      <c r="F32" s="44"/>
      <c r="G32" s="45"/>
    </row>
    <row r="33" spans="1:11" x14ac:dyDescent="0.25">
      <c r="A33" s="57">
        <v>20</v>
      </c>
      <c r="B33" s="42"/>
      <c r="C33" s="46"/>
      <c r="D33" s="43"/>
      <c r="E33" s="44"/>
      <c r="F33" s="44"/>
      <c r="G33" s="45"/>
    </row>
    <row r="34" spans="1:11" x14ac:dyDescent="0.25">
      <c r="A34" s="57">
        <v>21</v>
      </c>
      <c r="B34" s="42"/>
      <c r="C34" s="46"/>
      <c r="D34" s="43"/>
      <c r="E34" s="44"/>
      <c r="F34" s="44"/>
      <c r="G34" s="45"/>
    </row>
    <row r="35" spans="1:11" x14ac:dyDescent="0.25">
      <c r="A35" s="57">
        <v>22</v>
      </c>
      <c r="B35" s="42"/>
      <c r="C35" s="46"/>
      <c r="D35" s="43"/>
      <c r="E35" s="44"/>
      <c r="F35" s="44"/>
      <c r="G35" s="45"/>
    </row>
    <row r="36" spans="1:11" x14ac:dyDescent="0.25">
      <c r="A36" s="57">
        <v>23</v>
      </c>
      <c r="B36" s="42"/>
      <c r="C36" s="46"/>
      <c r="D36" s="43"/>
      <c r="E36" s="44"/>
      <c r="F36" s="44"/>
      <c r="G36" s="45"/>
    </row>
    <row r="37" spans="1:11" x14ac:dyDescent="0.25">
      <c r="A37" s="57">
        <v>24</v>
      </c>
      <c r="B37" s="42"/>
      <c r="C37" s="46"/>
      <c r="D37" s="43"/>
      <c r="E37" s="44"/>
      <c r="F37" s="44"/>
      <c r="G37" s="45"/>
    </row>
    <row r="38" spans="1:11" x14ac:dyDescent="0.25">
      <c r="A38" s="57">
        <v>25</v>
      </c>
      <c r="B38" s="42"/>
      <c r="C38" s="46"/>
      <c r="D38" s="43"/>
      <c r="E38" s="44"/>
      <c r="F38" s="44"/>
      <c r="G38" s="45"/>
    </row>
    <row r="39" spans="1:11" x14ac:dyDescent="0.25">
      <c r="A39" s="57">
        <v>26</v>
      </c>
      <c r="B39" s="71"/>
      <c r="C39" s="46"/>
      <c r="D39" s="43"/>
      <c r="E39" s="44"/>
      <c r="F39" s="44"/>
      <c r="G39" s="45"/>
    </row>
    <row r="40" spans="1:11" x14ac:dyDescent="0.25">
      <c r="A40" s="57">
        <v>27</v>
      </c>
      <c r="B40" s="71"/>
      <c r="C40" s="46"/>
      <c r="D40" s="43"/>
      <c r="E40" s="44"/>
      <c r="F40" s="44"/>
      <c r="G40" s="45"/>
    </row>
    <row r="41" spans="1:11" x14ac:dyDescent="0.25">
      <c r="A41" s="57">
        <v>28</v>
      </c>
      <c r="B41" s="71"/>
      <c r="C41" s="46"/>
      <c r="D41" s="43"/>
      <c r="E41" s="44"/>
      <c r="F41" s="44"/>
      <c r="G41" s="45"/>
      <c r="H41"/>
      <c r="I41" s="21"/>
      <c r="J41" s="5"/>
      <c r="K41" s="5"/>
    </row>
  </sheetData>
  <sheetProtection sheet="1" insertRows="0" deleteRows="0" selectLockedCells="1"/>
  <mergeCells count="9">
    <mergeCell ref="B6:G6"/>
    <mergeCell ref="A9:G9"/>
    <mergeCell ref="A10:A13"/>
    <mergeCell ref="B10:B13"/>
    <mergeCell ref="G10:G13"/>
    <mergeCell ref="F10:F13"/>
    <mergeCell ref="E10:E13"/>
    <mergeCell ref="D10:D13"/>
    <mergeCell ref="C10:C13"/>
  </mergeCells>
  <phoneticPr fontId="0" type="noConversion"/>
  <pageMargins left="0.78740157480314965" right="0.78740157480314965" top="0.78740157480314965" bottom="0.78740157480314965"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0</xdr:col>
                    <xdr:colOff>0</xdr:colOff>
                    <xdr:row>4</xdr:row>
                    <xdr:rowOff>38100</xdr:rowOff>
                  </from>
                  <to>
                    <xdr:col>1</xdr:col>
                    <xdr:colOff>1190625</xdr:colOff>
                    <xdr:row>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8" tint="0.59999389629810485"/>
  </sheetPr>
  <dimension ref="A1:N965"/>
  <sheetViews>
    <sheetView zoomScaleNormal="100" zoomScaleSheetLayoutView="70" workbookViewId="0">
      <selection activeCell="A14" sqref="A14"/>
    </sheetView>
  </sheetViews>
  <sheetFormatPr baseColWidth="10" defaultRowHeight="15" x14ac:dyDescent="0.25"/>
  <cols>
    <col min="1" max="1" width="7.42578125" customWidth="1"/>
    <col min="2" max="2" width="93.5703125" customWidth="1"/>
    <col min="3" max="3" width="13" style="22" customWidth="1"/>
    <col min="4" max="7" width="12" customWidth="1"/>
    <col min="8" max="8" width="11.42578125" style="23" customWidth="1"/>
    <col min="9" max="9" width="11.42578125" hidden="1" customWidth="1"/>
    <col min="11" max="11" width="11.42578125" customWidth="1"/>
    <col min="16" max="16" width="11.42578125" customWidth="1"/>
  </cols>
  <sheetData>
    <row r="1" spans="1:14" s="9" customFormat="1" ht="15" customHeight="1" x14ac:dyDescent="0.25">
      <c r="A1" s="7"/>
      <c r="B1" s="17"/>
      <c r="C1" s="17"/>
      <c r="D1" s="17"/>
      <c r="E1" s="17"/>
      <c r="F1" s="17"/>
      <c r="G1" s="17"/>
      <c r="H1" s="17"/>
      <c r="I1" s="17"/>
      <c r="J1" s="52"/>
      <c r="K1" s="17"/>
      <c r="L1" s="17"/>
      <c r="M1" s="17"/>
      <c r="N1" s="10"/>
    </row>
    <row r="2" spans="1:14" s="9" customFormat="1" ht="15" customHeight="1" x14ac:dyDescent="0.25">
      <c r="A2" s="17"/>
      <c r="B2" s="7"/>
      <c r="C2" s="17"/>
      <c r="D2" s="17"/>
      <c r="E2" s="17"/>
      <c r="F2" s="17"/>
      <c r="G2" s="17"/>
      <c r="H2" s="17"/>
      <c r="I2" s="17"/>
      <c r="J2" s="17"/>
      <c r="K2" s="17"/>
      <c r="L2" s="17"/>
      <c r="M2" s="17"/>
      <c r="N2" s="10"/>
    </row>
    <row r="3" spans="1:14" s="9" customFormat="1" ht="18" x14ac:dyDescent="0.25">
      <c r="A3" s="18" t="s">
        <v>61</v>
      </c>
      <c r="B3" s="11"/>
      <c r="C3" s="11"/>
      <c r="D3" s="7"/>
      <c r="E3" s="7"/>
      <c r="F3" s="7"/>
      <c r="G3" s="7"/>
      <c r="H3" s="7"/>
      <c r="I3" s="7"/>
      <c r="J3" s="7"/>
      <c r="K3" s="7"/>
      <c r="L3" s="7"/>
      <c r="M3" s="7"/>
      <c r="N3" s="10"/>
    </row>
    <row r="4" spans="1:14" s="9" customFormat="1" x14ac:dyDescent="0.25">
      <c r="A4" s="11" t="s">
        <v>60</v>
      </c>
      <c r="B4" s="11"/>
      <c r="C4" s="11"/>
      <c r="D4" s="7"/>
      <c r="E4" s="7"/>
      <c r="F4" s="7"/>
      <c r="G4" s="7"/>
      <c r="H4" s="7"/>
      <c r="I4" s="7"/>
      <c r="J4" s="7"/>
      <c r="K4" s="7"/>
      <c r="L4" s="7"/>
      <c r="M4" s="7"/>
      <c r="N4" s="10"/>
    </row>
    <row r="5" spans="1:14" s="9" customFormat="1" x14ac:dyDescent="0.25">
      <c r="B5" s="7"/>
      <c r="C5" s="7"/>
      <c r="D5" s="7"/>
      <c r="E5" s="7"/>
      <c r="F5" s="7"/>
      <c r="G5" s="7"/>
      <c r="H5" s="7"/>
      <c r="I5" s="7"/>
      <c r="J5" s="7"/>
      <c r="K5" s="7"/>
      <c r="L5" s="7"/>
      <c r="M5" s="7"/>
      <c r="N5" s="10"/>
    </row>
    <row r="6" spans="1:14" s="9" customFormat="1" x14ac:dyDescent="0.25">
      <c r="A6" s="15" t="s">
        <v>42</v>
      </c>
      <c r="B6" s="149" t="str">
        <f>IF(Deckblatt!F11="","",Deckblatt!F11)</f>
        <v/>
      </c>
      <c r="C6" s="149"/>
      <c r="D6" s="149"/>
      <c r="E6" s="149"/>
      <c r="F6" s="149"/>
      <c r="G6" s="149"/>
      <c r="H6" s="10"/>
      <c r="I6" s="10"/>
      <c r="J6" s="10"/>
      <c r="K6" s="10"/>
      <c r="L6" s="10"/>
      <c r="M6" s="10"/>
      <c r="N6" s="10"/>
    </row>
    <row r="7" spans="1:14" x14ac:dyDescent="0.25">
      <c r="A7" s="2"/>
      <c r="C7" s="6"/>
      <c r="D7" s="6"/>
      <c r="E7" s="6"/>
      <c r="F7" s="6"/>
      <c r="G7" s="6"/>
      <c r="H7"/>
      <c r="K7" s="25"/>
    </row>
    <row r="8" spans="1:14" x14ac:dyDescent="0.25">
      <c r="K8" s="25"/>
    </row>
    <row r="9" spans="1:14" ht="15" customHeight="1" x14ac:dyDescent="0.25">
      <c r="A9" s="135" t="s">
        <v>60</v>
      </c>
      <c r="B9" s="135"/>
      <c r="C9" s="135"/>
      <c r="D9" s="135"/>
      <c r="E9" s="135"/>
      <c r="F9" s="135"/>
      <c r="G9" s="135"/>
      <c r="K9" s="25"/>
    </row>
    <row r="10" spans="1:14" ht="15" customHeight="1" x14ac:dyDescent="0.25">
      <c r="A10" s="151" t="s">
        <v>76</v>
      </c>
      <c r="B10" s="150" t="s">
        <v>52</v>
      </c>
      <c r="C10" s="152" t="s">
        <v>166</v>
      </c>
      <c r="D10" s="155" t="s">
        <v>54</v>
      </c>
      <c r="E10" s="155"/>
      <c r="F10" s="155"/>
      <c r="G10" s="155"/>
    </row>
    <row r="11" spans="1:14" ht="17.25" customHeight="1" x14ac:dyDescent="0.25">
      <c r="A11" s="151"/>
      <c r="B11" s="150"/>
      <c r="C11" s="153"/>
      <c r="D11" s="156" t="s">
        <v>5</v>
      </c>
      <c r="E11" s="156" t="s">
        <v>57</v>
      </c>
      <c r="F11" s="156" t="s">
        <v>58</v>
      </c>
      <c r="G11" s="156" t="s">
        <v>59</v>
      </c>
    </row>
    <row r="12" spans="1:14" ht="17.25" customHeight="1" x14ac:dyDescent="0.25">
      <c r="A12" s="151"/>
      <c r="B12" s="150"/>
      <c r="C12" s="153"/>
      <c r="D12" s="156"/>
      <c r="E12" s="156"/>
      <c r="F12" s="156"/>
      <c r="G12" s="156"/>
    </row>
    <row r="13" spans="1:14" x14ac:dyDescent="0.25">
      <c r="A13" s="151"/>
      <c r="B13" s="150"/>
      <c r="C13" s="154"/>
      <c r="D13" s="156"/>
      <c r="E13" s="156"/>
      <c r="F13" s="156"/>
      <c r="G13" s="156"/>
    </row>
    <row r="14" spans="1:14" ht="15" customHeight="1" x14ac:dyDescent="0.25">
      <c r="A14" s="33"/>
      <c r="B14" s="28" t="str">
        <f>IF(A14="","",VLOOKUP(A14,'Anlage 4'!$A$14:$G$39,2,FALSE))</f>
        <v/>
      </c>
      <c r="C14" s="48" t="str">
        <f>IF(A14="","",VLOOKUP(A14,'Anlage 4'!$A$14:$G$39,7,FALSE))</f>
        <v/>
      </c>
      <c r="D14" s="47"/>
      <c r="E14" s="53"/>
      <c r="F14" s="54"/>
      <c r="G14" s="54"/>
      <c r="I14">
        <v>1</v>
      </c>
    </row>
    <row r="15" spans="1:14" x14ac:dyDescent="0.25">
      <c r="A15" s="33"/>
      <c r="B15" s="28" t="str">
        <f>IF(A15="","",VLOOKUP(A15,'Anlage 4'!$A$14:$G$39,2,FALSE))</f>
        <v/>
      </c>
      <c r="C15" s="48" t="str">
        <f>IF(A15="","",VLOOKUP(A15,'Anlage 4'!$A$14:$G$39,7,FALSE))</f>
        <v/>
      </c>
      <c r="D15" s="47"/>
      <c r="E15" s="53"/>
      <c r="F15" s="54"/>
      <c r="G15" s="54"/>
      <c r="I15">
        <v>2</v>
      </c>
    </row>
    <row r="16" spans="1:14" x14ac:dyDescent="0.25">
      <c r="A16" s="33"/>
      <c r="B16" s="28" t="str">
        <f>IF(A16="","",VLOOKUP(A16,'Anlage 4'!$A$14:$G$39,2,FALSE))</f>
        <v/>
      </c>
      <c r="C16" s="48" t="str">
        <f>IF(A16="","",VLOOKUP(A16,'Anlage 4'!$A$14:$G$39,7,FALSE))</f>
        <v/>
      </c>
      <c r="D16" s="47"/>
      <c r="E16" s="53"/>
      <c r="F16" s="54"/>
      <c r="G16" s="54"/>
    </row>
    <row r="17" spans="1:7" x14ac:dyDescent="0.25">
      <c r="A17" s="33"/>
      <c r="B17" s="28" t="str">
        <f>IF(A17="","",VLOOKUP(A17,'Anlage 4'!$A$14:$G$39,2,FALSE))</f>
        <v/>
      </c>
      <c r="C17" s="48" t="str">
        <f>IF(A17="","",VLOOKUP(A17,'Anlage 4'!$A$14:$G$39,7,FALSE))</f>
        <v/>
      </c>
      <c r="D17" s="47"/>
      <c r="E17" s="53"/>
      <c r="F17" s="54"/>
      <c r="G17" s="54"/>
    </row>
    <row r="18" spans="1:7" x14ac:dyDescent="0.25">
      <c r="A18" s="33"/>
      <c r="B18" s="28" t="str">
        <f>IF(A18="","",VLOOKUP(A18,'Anlage 4'!$A$14:$G$39,2,FALSE))</f>
        <v/>
      </c>
      <c r="C18" s="48" t="str">
        <f>IF(A18="","",VLOOKUP(A18,'Anlage 4'!$A$14:$G$39,7,FALSE))</f>
        <v/>
      </c>
      <c r="D18" s="47"/>
      <c r="E18" s="53"/>
      <c r="F18" s="54"/>
      <c r="G18" s="54"/>
    </row>
    <row r="19" spans="1:7" x14ac:dyDescent="0.25">
      <c r="A19" s="33"/>
      <c r="B19" s="28" t="str">
        <f>IF(A19="","",VLOOKUP(A19,'Anlage 4'!$A$14:$G$39,2,FALSE))</f>
        <v/>
      </c>
      <c r="C19" s="48" t="str">
        <f>IF(A19="","",VLOOKUP(A19,'Anlage 4'!$A$14:$G$39,7,FALSE))</f>
        <v/>
      </c>
      <c r="D19" s="47"/>
      <c r="E19" s="53"/>
      <c r="F19" s="54"/>
      <c r="G19" s="54"/>
    </row>
    <row r="20" spans="1:7" x14ac:dyDescent="0.25">
      <c r="A20" s="33"/>
      <c r="B20" s="28" t="str">
        <f>IF(A20="","",VLOOKUP(A20,'Anlage 4'!$A$14:$G$39,2,FALSE))</f>
        <v/>
      </c>
      <c r="C20" s="48" t="str">
        <f>IF(A20="","",VLOOKUP(A20,'Anlage 4'!$A$14:$G$39,7,FALSE))</f>
        <v/>
      </c>
      <c r="D20" s="47"/>
      <c r="E20" s="53"/>
      <c r="F20" s="54"/>
      <c r="G20" s="54"/>
    </row>
    <row r="21" spans="1:7" x14ac:dyDescent="0.25">
      <c r="A21" s="33"/>
      <c r="B21" s="28" t="str">
        <f>IF(A21="","",VLOOKUP(A21,'Anlage 4'!$A$14:$G$39,2,FALSE))</f>
        <v/>
      </c>
      <c r="C21" s="48" t="str">
        <f>IF(A21="","",VLOOKUP(A21,'Anlage 4'!$A$14:$G$39,7,FALSE))</f>
        <v/>
      </c>
      <c r="D21" s="47"/>
      <c r="E21" s="53"/>
      <c r="F21" s="54"/>
      <c r="G21" s="54"/>
    </row>
    <row r="22" spans="1:7" x14ac:dyDescent="0.25">
      <c r="A22" s="33"/>
      <c r="B22" s="28" t="str">
        <f>IF(A22="","",VLOOKUP(A22,'Anlage 4'!$A$14:$G$39,2,FALSE))</f>
        <v/>
      </c>
      <c r="C22" s="48" t="str">
        <f>IF(A22="","",VLOOKUP(A22,'Anlage 4'!$A$14:$G$39,7,FALSE))</f>
        <v/>
      </c>
      <c r="D22" s="47"/>
      <c r="E22" s="53"/>
      <c r="F22" s="54"/>
      <c r="G22" s="54"/>
    </row>
    <row r="23" spans="1:7" x14ac:dyDescent="0.25">
      <c r="A23" s="33"/>
      <c r="B23" s="28" t="str">
        <f>IF(A23="","",VLOOKUP(A23,'Anlage 4'!$A$14:$G$39,2,FALSE))</f>
        <v/>
      </c>
      <c r="C23" s="48" t="str">
        <f>IF(A23="","",VLOOKUP(A23,'Anlage 4'!$A$14:$G$39,7,FALSE))</f>
        <v/>
      </c>
      <c r="D23" s="47"/>
      <c r="E23" s="53"/>
      <c r="F23" s="54"/>
      <c r="G23" s="54"/>
    </row>
    <row r="24" spans="1:7" x14ac:dyDescent="0.25">
      <c r="A24" s="33"/>
      <c r="B24" s="28" t="str">
        <f>IF(A24="","",VLOOKUP(A24,'Anlage 4'!$A$14:$G$39,2,FALSE))</f>
        <v/>
      </c>
      <c r="C24" s="48" t="str">
        <f>IF(A24="","",VLOOKUP(A24,'Anlage 4'!$A$14:$G$39,7,FALSE))</f>
        <v/>
      </c>
      <c r="D24" s="47"/>
      <c r="E24" s="53"/>
      <c r="F24" s="54"/>
      <c r="G24" s="54"/>
    </row>
    <row r="25" spans="1:7" x14ac:dyDescent="0.25">
      <c r="A25" s="33"/>
      <c r="B25" s="28" t="str">
        <f>IF(A25="","",VLOOKUP(A25,'Anlage 4'!$A$14:$G$39,2,FALSE))</f>
        <v/>
      </c>
      <c r="C25" s="48" t="str">
        <f>IF(A25="","",VLOOKUP(A25,'Anlage 4'!$A$14:$G$39,7,FALSE))</f>
        <v/>
      </c>
      <c r="D25" s="47"/>
      <c r="E25" s="53"/>
      <c r="F25" s="54"/>
      <c r="G25" s="54"/>
    </row>
    <row r="26" spans="1:7" x14ac:dyDescent="0.25">
      <c r="A26" s="33"/>
      <c r="B26" s="28" t="str">
        <f>IF(A26="","",VLOOKUP(A26,'Anlage 4'!$A$14:$G$39,2,FALSE))</f>
        <v/>
      </c>
      <c r="C26" s="48" t="str">
        <f>IF(A26="","",VLOOKUP(A26,'Anlage 4'!$A$14:$G$39,7,FALSE))</f>
        <v/>
      </c>
      <c r="D26" s="47"/>
      <c r="E26" s="53"/>
      <c r="F26" s="54"/>
      <c r="G26" s="54"/>
    </row>
    <row r="27" spans="1:7" x14ac:dyDescent="0.25">
      <c r="A27" s="33"/>
      <c r="B27" s="28" t="str">
        <f>IF(A27="","",VLOOKUP(A27,'Anlage 4'!$A$14:$G$39,2,FALSE))</f>
        <v/>
      </c>
      <c r="C27" s="48" t="str">
        <f>IF(A27="","",VLOOKUP(A27,'Anlage 4'!$A$14:$G$39,7,FALSE))</f>
        <v/>
      </c>
      <c r="D27" s="47"/>
      <c r="E27" s="53"/>
      <c r="F27" s="54"/>
      <c r="G27" s="54"/>
    </row>
    <row r="28" spans="1:7" x14ac:dyDescent="0.25">
      <c r="A28" s="33"/>
      <c r="B28" s="28" t="str">
        <f>IF(A28="","",VLOOKUP(A28,'Anlage 4'!$A$14:$G$39,2,FALSE))</f>
        <v/>
      </c>
      <c r="C28" s="48" t="str">
        <f>IF(A28="","",VLOOKUP(A28,'Anlage 4'!$A$14:$G$39,7,FALSE))</f>
        <v/>
      </c>
      <c r="D28" s="47"/>
      <c r="E28" s="53"/>
      <c r="F28" s="54"/>
      <c r="G28" s="54"/>
    </row>
    <row r="29" spans="1:7" x14ac:dyDescent="0.25">
      <c r="A29" s="33"/>
      <c r="B29" s="28" t="str">
        <f>IF(A29="","",VLOOKUP(A29,'Anlage 4'!$A$14:$G$39,2,FALSE))</f>
        <v/>
      </c>
      <c r="C29" s="48" t="str">
        <f>IF(A29="","",VLOOKUP(A29,'Anlage 4'!$A$14:$G$39,7,FALSE))</f>
        <v/>
      </c>
      <c r="D29" s="47"/>
      <c r="E29" s="53"/>
      <c r="F29" s="54"/>
      <c r="G29" s="54"/>
    </row>
    <row r="30" spans="1:7" x14ac:dyDescent="0.25">
      <c r="A30" s="33"/>
      <c r="B30" s="28" t="str">
        <f>IF(A30="","",VLOOKUP(A30,'Anlage 4'!$A$14:$G$39,2,FALSE))</f>
        <v/>
      </c>
      <c r="C30" s="48" t="str">
        <f>IF(A30="","",VLOOKUP(A30,'Anlage 4'!$A$14:$G$39,7,FALSE))</f>
        <v/>
      </c>
      <c r="D30" s="47"/>
      <c r="E30" s="53"/>
      <c r="F30" s="54"/>
      <c r="G30" s="54"/>
    </row>
    <row r="31" spans="1:7" x14ac:dyDescent="0.25">
      <c r="A31" s="33"/>
      <c r="B31" s="28" t="str">
        <f>IF(A31="","",VLOOKUP(A31,'Anlage 4'!$A$14:$G$39,2,FALSE))</f>
        <v/>
      </c>
      <c r="C31" s="48" t="str">
        <f>IF(A31="","",VLOOKUP(A31,'Anlage 4'!$A$14:$G$39,7,FALSE))</f>
        <v/>
      </c>
      <c r="D31" s="47"/>
      <c r="E31" s="53"/>
      <c r="F31" s="54"/>
      <c r="G31" s="54"/>
    </row>
    <row r="32" spans="1:7" x14ac:dyDescent="0.25">
      <c r="A32" s="33"/>
      <c r="B32" s="28" t="str">
        <f>IF(A32="","",VLOOKUP(A32,'Anlage 4'!$A$14:$G$39,2,FALSE))</f>
        <v/>
      </c>
      <c r="C32" s="48" t="str">
        <f>IF(A32="","",VLOOKUP(A32,'Anlage 4'!$A$14:$G$39,7,FALSE))</f>
        <v/>
      </c>
      <c r="D32" s="47"/>
      <c r="E32" s="53"/>
      <c r="F32" s="54"/>
      <c r="G32" s="54"/>
    </row>
    <row r="33" spans="1:7" x14ac:dyDescent="0.25">
      <c r="A33" s="33"/>
      <c r="B33" s="28" t="str">
        <f>IF(A33="","",VLOOKUP(A33,'Anlage 4'!$A$14:$G$39,2,FALSE))</f>
        <v/>
      </c>
      <c r="C33" s="48" t="str">
        <f>IF(A33="","",VLOOKUP(A33,'Anlage 4'!$A$14:$G$39,7,FALSE))</f>
        <v/>
      </c>
      <c r="D33" s="47"/>
      <c r="E33" s="53"/>
      <c r="F33" s="54"/>
      <c r="G33" s="54"/>
    </row>
    <row r="34" spans="1:7" x14ac:dyDescent="0.25">
      <c r="A34" s="33"/>
      <c r="B34" s="28" t="str">
        <f>IF(A34="","",VLOOKUP(A34,'Anlage 4'!$A$14:$G$39,2,FALSE))</f>
        <v/>
      </c>
      <c r="C34" s="48" t="str">
        <f>IF(A34="","",VLOOKUP(A34,'Anlage 4'!$A$14:$G$39,7,FALSE))</f>
        <v/>
      </c>
      <c r="D34" s="47"/>
      <c r="E34" s="53"/>
      <c r="F34" s="54"/>
      <c r="G34" s="54"/>
    </row>
    <row r="35" spans="1:7" x14ac:dyDescent="0.25">
      <c r="A35" s="33"/>
      <c r="B35" s="28" t="str">
        <f>IF(A35="","",VLOOKUP(A35,'Anlage 4'!$A$14:$G$39,2,FALSE))</f>
        <v/>
      </c>
      <c r="C35" s="48" t="str">
        <f>IF(A35="","",VLOOKUP(A35,'Anlage 4'!$A$14:$G$39,7,FALSE))</f>
        <v/>
      </c>
      <c r="D35" s="47"/>
      <c r="E35" s="53"/>
      <c r="F35" s="54"/>
      <c r="G35" s="54"/>
    </row>
    <row r="36" spans="1:7" x14ac:dyDescent="0.25">
      <c r="A36" s="33"/>
      <c r="B36" s="28" t="str">
        <f>IF(A36="","",VLOOKUP(A36,'Anlage 4'!$A$14:$G$39,2,FALSE))</f>
        <v/>
      </c>
      <c r="C36" s="48" t="str">
        <f>IF(A36="","",VLOOKUP(A36,'Anlage 4'!$A$14:$G$39,7,FALSE))</f>
        <v/>
      </c>
      <c r="D36" s="47"/>
      <c r="E36" s="53"/>
      <c r="F36" s="54"/>
      <c r="G36" s="54"/>
    </row>
    <row r="37" spans="1:7" x14ac:dyDescent="0.25">
      <c r="A37" s="33"/>
      <c r="B37" s="28" t="str">
        <f>IF(A37="","",VLOOKUP(A37,'Anlage 4'!$A$14:$G$39,2,FALSE))</f>
        <v/>
      </c>
      <c r="C37" s="48" t="str">
        <f>IF(A37="","",VLOOKUP(A37,'Anlage 4'!$A$14:$G$39,7,FALSE))</f>
        <v/>
      </c>
      <c r="D37" s="47"/>
      <c r="E37" s="53"/>
      <c r="F37" s="54"/>
      <c r="G37" s="54"/>
    </row>
    <row r="38" spans="1:7" x14ac:dyDescent="0.25">
      <c r="A38" s="33"/>
      <c r="B38" s="28" t="str">
        <f>IF(A38="","",VLOOKUP(A38,'Anlage 4'!$A$14:$G$39,2,FALSE))</f>
        <v/>
      </c>
      <c r="C38" s="48" t="str">
        <f>IF(A38="","",VLOOKUP(A38,'Anlage 4'!$A$14:$G$39,7,FALSE))</f>
        <v/>
      </c>
      <c r="D38" s="47"/>
      <c r="E38" s="53"/>
      <c r="F38" s="54"/>
      <c r="G38" s="54"/>
    </row>
    <row r="39" spans="1:7" x14ac:dyDescent="0.25">
      <c r="A39" s="33"/>
      <c r="B39" s="28" t="str">
        <f>IF(A39="","",VLOOKUP(A39,'Anlage 4'!$A$14:$G$39,2,FALSE))</f>
        <v/>
      </c>
      <c r="C39" s="48" t="str">
        <f>IF(A39="","",VLOOKUP(A39,'Anlage 4'!$A$14:$G$39,7,FALSE))</f>
        <v/>
      </c>
      <c r="D39" s="47"/>
      <c r="E39" s="53"/>
      <c r="F39" s="54"/>
      <c r="G39" s="54"/>
    </row>
    <row r="40" spans="1:7" x14ac:dyDescent="0.25">
      <c r="A40" s="33"/>
      <c r="B40" s="28" t="str">
        <f>IF(A40="","",VLOOKUP(A40,'Anlage 4'!$A$14:$G$39,2,FALSE))</f>
        <v/>
      </c>
      <c r="C40" s="48" t="str">
        <f>IF(A40="","",VLOOKUP(A40,'Anlage 4'!$A$14:$G$39,7,FALSE))</f>
        <v/>
      </c>
      <c r="D40" s="47"/>
      <c r="E40" s="53"/>
      <c r="F40" s="54"/>
      <c r="G40" s="54"/>
    </row>
    <row r="41" spans="1:7" x14ac:dyDescent="0.25">
      <c r="A41" s="33"/>
      <c r="B41" s="28" t="str">
        <f>IF(A41="","",VLOOKUP(A41,'Anlage 4'!$A$14:$G$39,2,FALSE))</f>
        <v/>
      </c>
      <c r="C41" s="48" t="str">
        <f>IF(A41="","",VLOOKUP(A41,'Anlage 4'!$A$14:$G$39,7,FALSE))</f>
        <v/>
      </c>
      <c r="D41" s="47"/>
      <c r="E41" s="53"/>
      <c r="F41" s="54"/>
      <c r="G41" s="54"/>
    </row>
    <row r="42" spans="1:7" x14ac:dyDescent="0.25">
      <c r="A42" s="33"/>
      <c r="B42" s="28" t="str">
        <f>IF(A42="","",VLOOKUP(A42,'Anlage 4'!$A$14:$G$39,2,FALSE))</f>
        <v/>
      </c>
      <c r="C42" s="48" t="str">
        <f>IF(A42="","",VLOOKUP(A42,'Anlage 4'!$A$14:$G$39,7,FALSE))</f>
        <v/>
      </c>
      <c r="D42" s="47"/>
      <c r="E42" s="53"/>
      <c r="F42" s="54"/>
      <c r="G42" s="54"/>
    </row>
    <row r="43" spans="1:7" x14ac:dyDescent="0.25">
      <c r="A43" s="33"/>
      <c r="B43" s="28" t="str">
        <f>IF(A43="","",VLOOKUP(A43,'Anlage 4'!$A$14:$G$39,2,FALSE))</f>
        <v/>
      </c>
      <c r="C43" s="48" t="str">
        <f>IF(A43="","",VLOOKUP(A43,'Anlage 4'!$A$14:$G$39,7,FALSE))</f>
        <v/>
      </c>
      <c r="D43" s="47"/>
      <c r="E43" s="53"/>
      <c r="F43" s="54"/>
      <c r="G43" s="54"/>
    </row>
    <row r="44" spans="1:7" x14ac:dyDescent="0.25">
      <c r="A44" s="33"/>
      <c r="B44" s="28" t="str">
        <f>IF(A44="","",VLOOKUP(A44,'Anlage 4'!$A$14:$G$39,2,FALSE))</f>
        <v/>
      </c>
      <c r="C44" s="48" t="str">
        <f>IF(A44="","",VLOOKUP(A44,'Anlage 4'!$A$14:$G$39,7,FALSE))</f>
        <v/>
      </c>
      <c r="D44" s="47"/>
      <c r="E44" s="53"/>
      <c r="F44" s="54"/>
      <c r="G44" s="54"/>
    </row>
    <row r="45" spans="1:7" x14ac:dyDescent="0.25">
      <c r="A45" s="33"/>
      <c r="B45" s="28" t="str">
        <f>IF(A45="","",VLOOKUP(A45,'Anlage 4'!$A$14:$G$39,2,FALSE))</f>
        <v/>
      </c>
      <c r="C45" s="48" t="str">
        <f>IF(A45="","",VLOOKUP(A45,'Anlage 4'!$A$14:$G$39,7,FALSE))</f>
        <v/>
      </c>
      <c r="D45" s="47"/>
      <c r="E45" s="53"/>
      <c r="F45" s="54"/>
      <c r="G45" s="54"/>
    </row>
    <row r="46" spans="1:7" x14ac:dyDescent="0.25">
      <c r="A46" s="33"/>
      <c r="B46" s="28" t="str">
        <f>IF(A46="","",VLOOKUP(A46,'Anlage 4'!$A$14:$G$39,2,FALSE))</f>
        <v/>
      </c>
      <c r="C46" s="48" t="str">
        <f>IF(A46="","",VLOOKUP(A46,'Anlage 4'!$A$14:$G$39,7,FALSE))</f>
        <v/>
      </c>
      <c r="D46" s="47"/>
      <c r="E46" s="53"/>
      <c r="F46" s="54"/>
      <c r="G46" s="54"/>
    </row>
    <row r="47" spans="1:7" x14ac:dyDescent="0.25">
      <c r="A47" s="33"/>
      <c r="B47" s="28" t="str">
        <f>IF(A47="","",VLOOKUP(A47,'Anlage 4'!$A$14:$G$39,2,FALSE))</f>
        <v/>
      </c>
      <c r="C47" s="48" t="str">
        <f>IF(A47="","",VLOOKUP(A47,'Anlage 4'!$A$14:$G$39,7,FALSE))</f>
        <v/>
      </c>
      <c r="D47" s="47"/>
      <c r="E47" s="53"/>
      <c r="F47" s="54"/>
      <c r="G47" s="54"/>
    </row>
    <row r="48" spans="1:7" x14ac:dyDescent="0.25">
      <c r="A48" s="33"/>
      <c r="B48" s="28" t="str">
        <f>IF(A48="","",VLOOKUP(A48,'Anlage 4'!$A$14:$G$39,2,FALSE))</f>
        <v/>
      </c>
      <c r="C48" s="48" t="str">
        <f>IF(A48="","",VLOOKUP(A48,'Anlage 4'!$A$14:$G$39,7,FALSE))</f>
        <v/>
      </c>
      <c r="D48" s="47"/>
      <c r="E48" s="53"/>
      <c r="F48" s="54"/>
      <c r="G48" s="54"/>
    </row>
    <row r="49" spans="1:7" x14ac:dyDescent="0.25">
      <c r="A49" s="33"/>
      <c r="B49" s="28" t="str">
        <f>IF(A49="","",VLOOKUP(A49,'Anlage 4'!$A$14:$G$39,2,FALSE))</f>
        <v/>
      </c>
      <c r="C49" s="48" t="str">
        <f>IF(A49="","",VLOOKUP(A49,'Anlage 4'!$A$14:$G$39,7,FALSE))</f>
        <v/>
      </c>
      <c r="D49" s="47"/>
      <c r="E49" s="53"/>
      <c r="F49" s="54"/>
      <c r="G49" s="54"/>
    </row>
    <row r="50" spans="1:7" x14ac:dyDescent="0.25">
      <c r="A50" s="33"/>
      <c r="B50" s="28" t="str">
        <f>IF(A50="","",VLOOKUP(A50,'Anlage 4'!$A$14:$G$39,2,FALSE))</f>
        <v/>
      </c>
      <c r="C50" s="48" t="str">
        <f>IF(A50="","",VLOOKUP(A50,'Anlage 4'!$A$14:$G$39,7,FALSE))</f>
        <v/>
      </c>
      <c r="D50" s="47"/>
      <c r="E50" s="53"/>
      <c r="F50" s="54"/>
      <c r="G50" s="54"/>
    </row>
    <row r="51" spans="1:7" x14ac:dyDescent="0.25">
      <c r="A51" s="33"/>
      <c r="B51" s="28" t="str">
        <f>IF(A51="","",VLOOKUP(A51,'Anlage 4'!$A$14:$G$39,2,FALSE))</f>
        <v/>
      </c>
      <c r="C51" s="48" t="str">
        <f>IF(A51="","",VLOOKUP(A51,'Anlage 4'!$A$14:$G$39,7,FALSE))</f>
        <v/>
      </c>
      <c r="D51" s="47"/>
      <c r="E51" s="53"/>
      <c r="F51" s="54"/>
      <c r="G51" s="54"/>
    </row>
    <row r="52" spans="1:7" x14ac:dyDescent="0.25">
      <c r="A52" s="33"/>
      <c r="B52" s="28" t="str">
        <f>IF(A52="","",VLOOKUP(A52,'Anlage 4'!$A$14:$G$39,2,FALSE))</f>
        <v/>
      </c>
      <c r="C52" s="48" t="str">
        <f>IF(A52="","",VLOOKUP(A52,'Anlage 4'!$A$14:$G$39,7,FALSE))</f>
        <v/>
      </c>
      <c r="D52" s="47"/>
      <c r="E52" s="53"/>
      <c r="F52" s="54"/>
      <c r="G52" s="54"/>
    </row>
    <row r="53" spans="1:7" x14ac:dyDescent="0.25">
      <c r="A53" s="33"/>
      <c r="B53" s="28" t="str">
        <f>IF(A53="","",VLOOKUP(A53,'Anlage 4'!$A$14:$G$39,2,FALSE))</f>
        <v/>
      </c>
      <c r="C53" s="48" t="str">
        <f>IF(A53="","",VLOOKUP(A53,'Anlage 4'!$A$14:$G$39,7,FALSE))</f>
        <v/>
      </c>
      <c r="D53" s="47"/>
      <c r="E53" s="53"/>
      <c r="F53" s="54"/>
      <c r="G53" s="54"/>
    </row>
    <row r="54" spans="1:7" x14ac:dyDescent="0.25">
      <c r="A54" s="33"/>
      <c r="B54" s="28" t="str">
        <f>IF(A54="","",VLOOKUP(A54,'Anlage 4'!$A$14:$G$39,2,FALSE))</f>
        <v/>
      </c>
      <c r="C54" s="48" t="str">
        <f>IF(A54="","",VLOOKUP(A54,'Anlage 4'!$A$14:$G$39,7,FALSE))</f>
        <v/>
      </c>
      <c r="D54" s="47"/>
      <c r="E54" s="53"/>
      <c r="F54" s="54"/>
      <c r="G54" s="54"/>
    </row>
    <row r="55" spans="1:7" x14ac:dyDescent="0.25">
      <c r="A55" s="33"/>
      <c r="B55" s="28" t="str">
        <f>IF(A55="","",VLOOKUP(A55,'Anlage 4'!$A$14:$G$39,2,FALSE))</f>
        <v/>
      </c>
      <c r="C55" s="48" t="str">
        <f>IF(A55="","",VLOOKUP(A55,'Anlage 4'!$A$14:$G$39,7,FALSE))</f>
        <v/>
      </c>
      <c r="D55" s="47"/>
      <c r="E55" s="53"/>
      <c r="F55" s="54"/>
      <c r="G55" s="54"/>
    </row>
    <row r="56" spans="1:7" x14ac:dyDescent="0.25">
      <c r="A56" s="33"/>
      <c r="B56" s="28" t="str">
        <f>IF(A56="","",VLOOKUP(A56,'Anlage 4'!$A$14:$G$39,2,FALSE))</f>
        <v/>
      </c>
      <c r="C56" s="48" t="str">
        <f>IF(A56="","",VLOOKUP(A56,'Anlage 4'!$A$14:$G$39,7,FALSE))</f>
        <v/>
      </c>
      <c r="D56" s="47"/>
      <c r="E56" s="53"/>
      <c r="F56" s="54"/>
      <c r="G56" s="54"/>
    </row>
    <row r="57" spans="1:7" x14ac:dyDescent="0.25">
      <c r="A57" s="33"/>
      <c r="B57" s="28" t="str">
        <f>IF(A57="","",VLOOKUP(A57,'Anlage 4'!$A$14:$G$39,2,FALSE))</f>
        <v/>
      </c>
      <c r="C57" s="48" t="str">
        <f>IF(A57="","",VLOOKUP(A57,'Anlage 4'!$A$14:$G$39,7,FALSE))</f>
        <v/>
      </c>
      <c r="D57" s="47"/>
      <c r="E57" s="53"/>
      <c r="F57" s="54"/>
      <c r="G57" s="54"/>
    </row>
    <row r="58" spans="1:7" x14ac:dyDescent="0.25">
      <c r="A58" s="33"/>
      <c r="B58" s="28" t="str">
        <f>IF(A58="","",VLOOKUP(A58,'Anlage 4'!$A$14:$G$39,2,FALSE))</f>
        <v/>
      </c>
      <c r="C58" s="48" t="str">
        <f>IF(A58="","",VLOOKUP(A58,'Anlage 4'!$A$14:$G$39,7,FALSE))</f>
        <v/>
      </c>
      <c r="D58" s="47"/>
      <c r="E58" s="53"/>
      <c r="F58" s="54"/>
      <c r="G58" s="54"/>
    </row>
    <row r="59" spans="1:7" x14ac:dyDescent="0.25">
      <c r="A59" s="33"/>
      <c r="B59" s="28" t="str">
        <f>IF(A59="","",VLOOKUP(A59,'Anlage 4'!$A$14:$G$39,2,FALSE))</f>
        <v/>
      </c>
      <c r="C59" s="48" t="str">
        <f>IF(A59="","",VLOOKUP(A59,'Anlage 4'!$A$14:$G$39,7,FALSE))</f>
        <v/>
      </c>
      <c r="D59" s="47"/>
      <c r="E59" s="53"/>
      <c r="F59" s="54"/>
      <c r="G59" s="54"/>
    </row>
    <row r="60" spans="1:7" x14ac:dyDescent="0.25">
      <c r="A60" s="33"/>
      <c r="B60" s="28" t="str">
        <f>IF(A60="","",VLOOKUP(A60,'Anlage 4'!$A$14:$G$39,2,FALSE))</f>
        <v/>
      </c>
      <c r="C60" s="48" t="str">
        <f>IF(A60="","",VLOOKUP(A60,'Anlage 4'!$A$14:$G$39,7,FALSE))</f>
        <v/>
      </c>
      <c r="D60" s="47"/>
      <c r="E60" s="53"/>
      <c r="F60" s="54"/>
      <c r="G60" s="54"/>
    </row>
    <row r="61" spans="1:7" x14ac:dyDescent="0.25">
      <c r="A61" s="33"/>
      <c r="B61" s="28" t="str">
        <f>IF(A61="","",VLOOKUP(A61,'Anlage 4'!$A$14:$G$39,2,FALSE))</f>
        <v/>
      </c>
      <c r="C61" s="48" t="str">
        <f>IF(A61="","",VLOOKUP(A61,'Anlage 4'!$A$14:$G$39,7,FALSE))</f>
        <v/>
      </c>
      <c r="D61" s="47"/>
      <c r="E61" s="53"/>
      <c r="F61" s="54"/>
      <c r="G61" s="54"/>
    </row>
    <row r="62" spans="1:7" x14ac:dyDescent="0.25">
      <c r="A62" s="33"/>
      <c r="B62" s="28" t="str">
        <f>IF(A62="","",VLOOKUP(A62,'Anlage 4'!$A$14:$G$39,2,FALSE))</f>
        <v/>
      </c>
      <c r="C62" s="48" t="str">
        <f>IF(A62="","",VLOOKUP(A62,'Anlage 4'!$A$14:$G$39,7,FALSE))</f>
        <v/>
      </c>
      <c r="D62" s="47"/>
      <c r="E62" s="53"/>
      <c r="F62" s="54"/>
      <c r="G62" s="54"/>
    </row>
    <row r="63" spans="1:7" x14ac:dyDescent="0.25">
      <c r="A63" s="33"/>
      <c r="B63" s="28" t="str">
        <f>IF(A63="","",VLOOKUP(A63,'Anlage 4'!$A$14:$G$39,2,FALSE))</f>
        <v/>
      </c>
      <c r="C63" s="48" t="str">
        <f>IF(A63="","",VLOOKUP(A63,'Anlage 4'!$A$14:$G$39,7,FALSE))</f>
        <v/>
      </c>
      <c r="D63" s="47"/>
      <c r="E63" s="53"/>
      <c r="F63" s="54"/>
      <c r="G63" s="54"/>
    </row>
    <row r="64" spans="1:7" x14ac:dyDescent="0.25">
      <c r="A64" s="33"/>
      <c r="B64" s="28" t="str">
        <f>IF(A64="","",VLOOKUP(A64,'Anlage 4'!$A$14:$G$39,2,FALSE))</f>
        <v/>
      </c>
      <c r="C64" s="48" t="str">
        <f>IF(A64="","",VLOOKUP(A64,'Anlage 4'!$A$14:$G$39,7,FALSE))</f>
        <v/>
      </c>
      <c r="D64" s="47"/>
      <c r="E64" s="53"/>
      <c r="F64" s="54"/>
      <c r="G64" s="54"/>
    </row>
    <row r="65" spans="1:7" x14ac:dyDescent="0.25">
      <c r="A65" s="33"/>
      <c r="B65" s="28" t="str">
        <f>IF(A65="","",VLOOKUP(A65,'Anlage 4'!$A$14:$G$39,2,FALSE))</f>
        <v/>
      </c>
      <c r="C65" s="48" t="str">
        <f>IF(A65="","",VLOOKUP(A65,'Anlage 4'!$A$14:$G$39,7,FALSE))</f>
        <v/>
      </c>
      <c r="D65" s="47"/>
      <c r="E65" s="53"/>
      <c r="F65" s="54"/>
      <c r="G65" s="54"/>
    </row>
    <row r="66" spans="1:7" x14ac:dyDescent="0.25">
      <c r="A66" s="33"/>
      <c r="B66" s="28" t="str">
        <f>IF(A66="","",VLOOKUP(A66,'Anlage 4'!$A$14:$G$39,2,FALSE))</f>
        <v/>
      </c>
      <c r="C66" s="48" t="str">
        <f>IF(A66="","",VLOOKUP(A66,'Anlage 4'!$A$14:$G$39,7,FALSE))</f>
        <v/>
      </c>
      <c r="D66" s="47"/>
      <c r="E66" s="53"/>
      <c r="F66" s="54"/>
      <c r="G66" s="54"/>
    </row>
    <row r="67" spans="1:7" x14ac:dyDescent="0.25">
      <c r="A67" s="33"/>
      <c r="B67" s="28" t="str">
        <f>IF(A67="","",VLOOKUP(A67,'Anlage 4'!$A$14:$G$39,2,FALSE))</f>
        <v/>
      </c>
      <c r="C67" s="48" t="str">
        <f>IF(A67="","",VLOOKUP(A67,'Anlage 4'!$A$14:$G$39,7,FALSE))</f>
        <v/>
      </c>
      <c r="D67" s="47"/>
      <c r="E67" s="53"/>
      <c r="F67" s="54"/>
      <c r="G67" s="54"/>
    </row>
    <row r="68" spans="1:7" x14ac:dyDescent="0.25">
      <c r="A68" s="33"/>
      <c r="B68" s="28" t="str">
        <f>IF(A68="","",VLOOKUP(A68,'Anlage 4'!$A$14:$G$39,2,FALSE))</f>
        <v/>
      </c>
      <c r="C68" s="48" t="str">
        <f>IF(A68="","",VLOOKUP(A68,'Anlage 4'!$A$14:$G$39,7,FALSE))</f>
        <v/>
      </c>
      <c r="D68" s="47"/>
      <c r="E68" s="53"/>
      <c r="F68" s="54"/>
      <c r="G68" s="54"/>
    </row>
    <row r="69" spans="1:7" x14ac:dyDescent="0.25">
      <c r="A69" s="33"/>
      <c r="B69" s="28" t="str">
        <f>IF(A69="","",VLOOKUP(A69,'Anlage 4'!$A$14:$G$39,2,FALSE))</f>
        <v/>
      </c>
      <c r="C69" s="48" t="str">
        <f>IF(A69="","",VLOOKUP(A69,'Anlage 4'!$A$14:$G$39,7,FALSE))</f>
        <v/>
      </c>
      <c r="D69" s="47"/>
      <c r="E69" s="53"/>
      <c r="F69" s="54"/>
      <c r="G69" s="54"/>
    </row>
    <row r="70" spans="1:7" x14ac:dyDescent="0.25">
      <c r="A70" s="33"/>
      <c r="B70" s="28" t="str">
        <f>IF(A70="","",VLOOKUP(A70,'Anlage 4'!$A$14:$G$39,2,FALSE))</f>
        <v/>
      </c>
      <c r="C70" s="48" t="str">
        <f>IF(A70="","",VLOOKUP(A70,'Anlage 4'!$A$14:$G$39,7,FALSE))</f>
        <v/>
      </c>
      <c r="D70" s="47"/>
      <c r="E70" s="53"/>
      <c r="F70" s="54"/>
      <c r="G70" s="54"/>
    </row>
    <row r="71" spans="1:7" x14ac:dyDescent="0.25">
      <c r="A71" s="33"/>
      <c r="B71" s="28" t="str">
        <f>IF(A71="","",VLOOKUP(A71,'Anlage 4'!$A$14:$G$39,2,FALSE))</f>
        <v/>
      </c>
      <c r="C71" s="48" t="str">
        <f>IF(A71="","",VLOOKUP(A71,'Anlage 4'!$A$14:$G$39,7,FALSE))</f>
        <v/>
      </c>
      <c r="D71" s="47"/>
      <c r="E71" s="53"/>
      <c r="F71" s="54"/>
      <c r="G71" s="54"/>
    </row>
    <row r="72" spans="1:7" x14ac:dyDescent="0.25">
      <c r="A72" s="33"/>
      <c r="B72" s="28" t="str">
        <f>IF(A72="","",VLOOKUP(A72,'Anlage 4'!$A$14:$G$39,2,FALSE))</f>
        <v/>
      </c>
      <c r="C72" s="48" t="str">
        <f>IF(A72="","",VLOOKUP(A72,'Anlage 4'!$A$14:$G$39,7,FALSE))</f>
        <v/>
      </c>
      <c r="D72" s="47"/>
      <c r="E72" s="53"/>
      <c r="F72" s="54"/>
      <c r="G72" s="54"/>
    </row>
    <row r="73" spans="1:7" x14ac:dyDescent="0.25">
      <c r="A73" s="33"/>
      <c r="B73" s="28" t="str">
        <f>IF(A73="","",VLOOKUP(A73,'Anlage 4'!$A$14:$G$39,2,FALSE))</f>
        <v/>
      </c>
      <c r="C73" s="48" t="str">
        <f>IF(A73="","",VLOOKUP(A73,'Anlage 4'!$A$14:$G$39,7,FALSE))</f>
        <v/>
      </c>
      <c r="D73" s="47"/>
      <c r="E73" s="53"/>
      <c r="F73" s="54"/>
      <c r="G73" s="54"/>
    </row>
    <row r="74" spans="1:7" x14ac:dyDescent="0.25">
      <c r="A74" s="33"/>
      <c r="B74" s="28" t="str">
        <f>IF(A74="","",VLOOKUP(A74,'Anlage 4'!$A$14:$G$39,2,FALSE))</f>
        <v/>
      </c>
      <c r="C74" s="48" t="str">
        <f>IF(A74="","",VLOOKUP(A74,'Anlage 4'!$A$14:$G$39,7,FALSE))</f>
        <v/>
      </c>
      <c r="D74" s="47"/>
      <c r="E74" s="53"/>
      <c r="F74" s="54"/>
      <c r="G74" s="54"/>
    </row>
    <row r="75" spans="1:7" x14ac:dyDescent="0.25">
      <c r="A75" s="33"/>
      <c r="B75" s="28" t="str">
        <f>IF(A75="","",VLOOKUP(A75,'Anlage 4'!$A$14:$G$39,2,FALSE))</f>
        <v/>
      </c>
      <c r="C75" s="48" t="str">
        <f>IF(A75="","",VLOOKUP(A75,'Anlage 4'!$A$14:$G$39,7,FALSE))</f>
        <v/>
      </c>
      <c r="D75" s="47"/>
      <c r="E75" s="53"/>
      <c r="F75" s="54"/>
      <c r="G75" s="54"/>
    </row>
    <row r="76" spans="1:7" x14ac:dyDescent="0.25">
      <c r="A76" s="33"/>
      <c r="B76" s="28" t="str">
        <f>IF(A76="","",VLOOKUP(A76,'Anlage 4'!$A$14:$G$39,2,FALSE))</f>
        <v/>
      </c>
      <c r="C76" s="48" t="str">
        <f>IF(A76="","",VLOOKUP(A76,'Anlage 4'!$A$14:$G$39,7,FALSE))</f>
        <v/>
      </c>
      <c r="D76" s="47"/>
      <c r="E76" s="53"/>
      <c r="F76" s="54"/>
      <c r="G76" s="54"/>
    </row>
    <row r="77" spans="1:7" x14ac:dyDescent="0.25">
      <c r="A77" s="33"/>
      <c r="B77" s="28" t="str">
        <f>IF(A77="","",VLOOKUP(A77,'Anlage 4'!$A$14:$G$39,2,FALSE))</f>
        <v/>
      </c>
      <c r="C77" s="48" t="str">
        <f>IF(A77="","",VLOOKUP(A77,'Anlage 4'!$A$14:$G$39,7,FALSE))</f>
        <v/>
      </c>
      <c r="D77" s="47"/>
      <c r="E77" s="53"/>
      <c r="F77" s="54"/>
      <c r="G77" s="54"/>
    </row>
    <row r="78" spans="1:7" x14ac:dyDescent="0.25">
      <c r="A78" s="33"/>
      <c r="B78" s="28" t="str">
        <f>IF(A78="","",VLOOKUP(A78,'Anlage 4'!$A$14:$G$39,2,FALSE))</f>
        <v/>
      </c>
      <c r="C78" s="48" t="str">
        <f>IF(A78="","",VLOOKUP(A78,'Anlage 4'!$A$14:$G$39,7,FALSE))</f>
        <v/>
      </c>
      <c r="D78" s="47"/>
      <c r="E78" s="53"/>
      <c r="F78" s="54"/>
      <c r="G78" s="54"/>
    </row>
    <row r="79" spans="1:7" x14ac:dyDescent="0.25">
      <c r="A79" s="33"/>
      <c r="B79" s="28" t="str">
        <f>IF(A79="","",VLOOKUP(A79,'Anlage 4'!$A$14:$G$39,2,FALSE))</f>
        <v/>
      </c>
      <c r="C79" s="48" t="str">
        <f>IF(A79="","",VLOOKUP(A79,'Anlage 4'!$A$14:$G$39,7,FALSE))</f>
        <v/>
      </c>
      <c r="D79" s="47"/>
      <c r="E79" s="53"/>
      <c r="F79" s="54"/>
      <c r="G79" s="54"/>
    </row>
    <row r="80" spans="1:7" x14ac:dyDescent="0.25">
      <c r="A80" s="33"/>
      <c r="B80" s="28" t="str">
        <f>IF(A80="","",VLOOKUP(A80,'Anlage 4'!$A$14:$G$39,2,FALSE))</f>
        <v/>
      </c>
      <c r="C80" s="48" t="str">
        <f>IF(A80="","",VLOOKUP(A80,'Anlage 4'!$A$14:$G$39,7,FALSE))</f>
        <v/>
      </c>
      <c r="D80" s="47"/>
      <c r="E80" s="53"/>
      <c r="F80" s="54"/>
      <c r="G80" s="54"/>
    </row>
    <row r="81" spans="1:7" x14ac:dyDescent="0.25">
      <c r="A81" s="33"/>
      <c r="B81" s="28" t="str">
        <f>IF(A81="","",VLOOKUP(A81,'Anlage 4'!$A$14:$G$39,2,FALSE))</f>
        <v/>
      </c>
      <c r="C81" s="48" t="str">
        <f>IF(A81="","",VLOOKUP(A81,'Anlage 4'!$A$14:$G$39,7,FALSE))</f>
        <v/>
      </c>
      <c r="D81" s="47"/>
      <c r="E81" s="53"/>
      <c r="F81" s="54"/>
      <c r="G81" s="54"/>
    </row>
    <row r="82" spans="1:7" x14ac:dyDescent="0.25">
      <c r="A82" s="33"/>
      <c r="B82" s="28" t="str">
        <f>IF(A82="","",VLOOKUP(A82,'Anlage 4'!$A$14:$G$39,2,FALSE))</f>
        <v/>
      </c>
      <c r="C82" s="48" t="str">
        <f>IF(A82="","",VLOOKUP(A82,'Anlage 4'!$A$14:$G$39,7,FALSE))</f>
        <v/>
      </c>
      <c r="D82" s="47"/>
      <c r="E82" s="53"/>
      <c r="F82" s="54"/>
      <c r="G82" s="54"/>
    </row>
    <row r="83" spans="1:7" x14ac:dyDescent="0.25">
      <c r="A83" s="33"/>
      <c r="B83" s="28" t="str">
        <f>IF(A83="","",VLOOKUP(A83,'Anlage 4'!$A$14:$G$39,2,FALSE))</f>
        <v/>
      </c>
      <c r="C83" s="48" t="str">
        <f>IF(A83="","",VLOOKUP(A83,'Anlage 4'!$A$14:$G$39,7,FALSE))</f>
        <v/>
      </c>
      <c r="D83" s="47"/>
      <c r="E83" s="53"/>
      <c r="F83" s="54"/>
      <c r="G83" s="54"/>
    </row>
    <row r="84" spans="1:7" x14ac:dyDescent="0.25">
      <c r="A84" s="33"/>
      <c r="B84" s="28" t="str">
        <f>IF(A84="","",VLOOKUP(A84,'Anlage 4'!$A$14:$G$39,2,FALSE))</f>
        <v/>
      </c>
      <c r="C84" s="48" t="str">
        <f>IF(A84="","",VLOOKUP(A84,'Anlage 4'!$A$14:$G$39,7,FALSE))</f>
        <v/>
      </c>
      <c r="D84" s="47"/>
      <c r="E84" s="53"/>
      <c r="F84" s="54"/>
      <c r="G84" s="54"/>
    </row>
    <row r="85" spans="1:7" x14ac:dyDescent="0.25">
      <c r="A85" s="33"/>
      <c r="B85" s="28" t="str">
        <f>IF(A85="","",VLOOKUP(A85,'Anlage 4'!$A$14:$G$39,2,FALSE))</f>
        <v/>
      </c>
      <c r="C85" s="48" t="str">
        <f>IF(A85="","",VLOOKUP(A85,'Anlage 4'!$A$14:$G$39,7,FALSE))</f>
        <v/>
      </c>
      <c r="D85" s="47"/>
      <c r="E85" s="53"/>
      <c r="F85" s="54"/>
      <c r="G85" s="54"/>
    </row>
    <row r="86" spans="1:7" x14ac:dyDescent="0.25">
      <c r="A86" s="33"/>
      <c r="B86" s="28" t="str">
        <f>IF(A86="","",VLOOKUP(A86,'Anlage 4'!$A$14:$G$39,2,FALSE))</f>
        <v/>
      </c>
      <c r="C86" s="48" t="str">
        <f>IF(A86="","",VLOOKUP(A86,'Anlage 4'!$A$14:$G$39,7,FALSE))</f>
        <v/>
      </c>
      <c r="D86" s="47"/>
      <c r="E86" s="53"/>
      <c r="F86" s="54"/>
      <c r="G86" s="54"/>
    </row>
    <row r="87" spans="1:7" x14ac:dyDescent="0.25">
      <c r="A87" s="33"/>
      <c r="B87" s="28" t="str">
        <f>IF(A87="","",VLOOKUP(A87,'Anlage 4'!$A$14:$G$39,2,FALSE))</f>
        <v/>
      </c>
      <c r="C87" s="48" t="str">
        <f>IF(A87="","",VLOOKUP(A87,'Anlage 4'!$A$14:$G$39,7,FALSE))</f>
        <v/>
      </c>
      <c r="D87" s="47"/>
      <c r="E87" s="53"/>
      <c r="F87" s="54"/>
      <c r="G87" s="54"/>
    </row>
    <row r="88" spans="1:7" x14ac:dyDescent="0.25">
      <c r="A88" s="33"/>
      <c r="B88" s="28" t="str">
        <f>IF(A88="","",VLOOKUP(A88,'Anlage 4'!$A$14:$G$39,2,FALSE))</f>
        <v/>
      </c>
      <c r="C88" s="48" t="str">
        <f>IF(A88="","",VLOOKUP(A88,'Anlage 4'!$A$14:$G$39,7,FALSE))</f>
        <v/>
      </c>
      <c r="D88" s="47"/>
      <c r="E88" s="53"/>
      <c r="F88" s="54"/>
      <c r="G88" s="54"/>
    </row>
    <row r="89" spans="1:7" x14ac:dyDescent="0.25">
      <c r="A89" s="33"/>
      <c r="B89" s="28" t="str">
        <f>IF(A89="","",VLOOKUP(A89,'Anlage 4'!$A$14:$G$39,2,FALSE))</f>
        <v/>
      </c>
      <c r="C89" s="48" t="str">
        <f>IF(A89="","",VLOOKUP(A89,'Anlage 4'!$A$14:$G$39,7,FALSE))</f>
        <v/>
      </c>
      <c r="D89" s="47"/>
      <c r="E89" s="53"/>
      <c r="F89" s="54"/>
      <c r="G89" s="54"/>
    </row>
    <row r="90" spans="1:7" x14ac:dyDescent="0.25">
      <c r="A90" s="33"/>
      <c r="B90" s="28" t="str">
        <f>IF(A90="","",VLOOKUP(A90,'Anlage 4'!$A$14:$G$39,2,FALSE))</f>
        <v/>
      </c>
      <c r="C90" s="48" t="str">
        <f>IF(A90="","",VLOOKUP(A90,'Anlage 4'!$A$14:$G$39,7,FALSE))</f>
        <v/>
      </c>
      <c r="D90" s="47"/>
      <c r="E90" s="53"/>
      <c r="F90" s="54"/>
      <c r="G90" s="54"/>
    </row>
    <row r="91" spans="1:7" x14ac:dyDescent="0.25">
      <c r="A91" s="33"/>
      <c r="B91" s="28" t="str">
        <f>IF(A91="","",VLOOKUP(A91,'Anlage 4'!$A$14:$G$39,2,FALSE))</f>
        <v/>
      </c>
      <c r="C91" s="48" t="str">
        <f>IF(A91="","",VLOOKUP(A91,'Anlage 4'!$A$14:$G$39,7,FALSE))</f>
        <v/>
      </c>
      <c r="D91" s="47"/>
      <c r="E91" s="53"/>
      <c r="F91" s="54"/>
      <c r="G91" s="54"/>
    </row>
    <row r="92" spans="1:7" x14ac:dyDescent="0.25">
      <c r="A92" s="33"/>
      <c r="B92" s="28" t="str">
        <f>IF(A92="","",VLOOKUP(A92,'Anlage 4'!$A$14:$G$39,2,FALSE))</f>
        <v/>
      </c>
      <c r="C92" s="48" t="str">
        <f>IF(A92="","",VLOOKUP(A92,'Anlage 4'!$A$14:$G$39,7,FALSE))</f>
        <v/>
      </c>
      <c r="D92" s="47"/>
      <c r="E92" s="53"/>
      <c r="F92" s="54"/>
      <c r="G92" s="54"/>
    </row>
    <row r="93" spans="1:7" x14ac:dyDescent="0.25">
      <c r="A93" s="33"/>
      <c r="B93" s="28" t="str">
        <f>IF(A93="","",VLOOKUP(A93,'Anlage 4'!$A$14:$G$39,2,FALSE))</f>
        <v/>
      </c>
      <c r="C93" s="48" t="str">
        <f>IF(A93="","",VLOOKUP(A93,'Anlage 4'!$A$14:$G$39,7,FALSE))</f>
        <v/>
      </c>
      <c r="D93" s="47"/>
      <c r="E93" s="53"/>
      <c r="F93" s="54"/>
      <c r="G93" s="54"/>
    </row>
    <row r="94" spans="1:7" x14ac:dyDescent="0.25">
      <c r="A94" s="33"/>
      <c r="B94" s="28" t="str">
        <f>IF(A94="","",VLOOKUP(A94,'Anlage 4'!$A$14:$G$39,2,FALSE))</f>
        <v/>
      </c>
      <c r="C94" s="48" t="str">
        <f>IF(A94="","",VLOOKUP(A94,'Anlage 4'!$A$14:$G$39,7,FALSE))</f>
        <v/>
      </c>
      <c r="D94" s="47"/>
      <c r="E94" s="53"/>
      <c r="F94" s="54"/>
      <c r="G94" s="54"/>
    </row>
    <row r="95" spans="1:7" x14ac:dyDescent="0.25">
      <c r="A95" s="33"/>
      <c r="B95" s="28" t="str">
        <f>IF(A95="","",VLOOKUP(A95,'Anlage 4'!$A$14:$G$39,2,FALSE))</f>
        <v/>
      </c>
      <c r="C95" s="48" t="str">
        <f>IF(A95="","",VLOOKUP(A95,'Anlage 4'!$A$14:$G$39,7,FALSE))</f>
        <v/>
      </c>
      <c r="D95" s="47"/>
      <c r="E95" s="53"/>
      <c r="F95" s="54"/>
      <c r="G95" s="54"/>
    </row>
    <row r="96" spans="1:7" x14ac:dyDescent="0.25">
      <c r="A96" s="33"/>
      <c r="B96" s="28" t="str">
        <f>IF(A96="","",VLOOKUP(A96,'Anlage 4'!$A$14:$G$39,2,FALSE))</f>
        <v/>
      </c>
      <c r="C96" s="48" t="str">
        <f>IF(A96="","",VLOOKUP(A96,'Anlage 4'!$A$14:$G$39,7,FALSE))</f>
        <v/>
      </c>
      <c r="D96" s="47"/>
      <c r="E96" s="53"/>
      <c r="F96" s="54"/>
      <c r="G96" s="54"/>
    </row>
    <row r="97" spans="1:7" x14ac:dyDescent="0.25">
      <c r="A97" s="33"/>
      <c r="B97" s="28" t="str">
        <f>IF(A97="","",VLOOKUP(A97,'Anlage 4'!$A$14:$G$39,2,FALSE))</f>
        <v/>
      </c>
      <c r="C97" s="48" t="str">
        <f>IF(A97="","",VLOOKUP(A97,'Anlage 4'!$A$14:$G$39,7,FALSE))</f>
        <v/>
      </c>
      <c r="D97" s="47"/>
      <c r="E97" s="53"/>
      <c r="F97" s="54"/>
      <c r="G97" s="54"/>
    </row>
    <row r="98" spans="1:7" x14ac:dyDescent="0.25">
      <c r="A98" s="33"/>
      <c r="B98" s="28" t="str">
        <f>IF(A98="","",VLOOKUP(A98,'Anlage 4'!$A$14:$G$39,2,FALSE))</f>
        <v/>
      </c>
      <c r="C98" s="48" t="str">
        <f>IF(A98="","",VLOOKUP(A98,'Anlage 4'!$A$14:$G$39,7,FALSE))</f>
        <v/>
      </c>
      <c r="D98" s="47"/>
      <c r="E98" s="53"/>
      <c r="F98" s="54"/>
      <c r="G98" s="54"/>
    </row>
    <row r="99" spans="1:7" x14ac:dyDescent="0.25">
      <c r="A99" s="33"/>
      <c r="B99" s="28" t="str">
        <f>IF(A99="","",VLOOKUP(A99,'Anlage 4'!$A$14:$G$39,2,FALSE))</f>
        <v/>
      </c>
      <c r="C99" s="48" t="str">
        <f>IF(A99="","",VLOOKUP(A99,'Anlage 4'!$A$14:$G$39,7,FALSE))</f>
        <v/>
      </c>
      <c r="D99" s="47"/>
      <c r="E99" s="53"/>
      <c r="F99" s="54"/>
      <c r="G99" s="54"/>
    </row>
    <row r="100" spans="1:7" x14ac:dyDescent="0.25">
      <c r="A100" s="33"/>
      <c r="B100" s="28" t="str">
        <f>IF(A100="","",VLOOKUP(A100,'Anlage 4'!$A$14:$G$39,2,FALSE))</f>
        <v/>
      </c>
      <c r="C100" s="48" t="str">
        <f>IF(A100="","",VLOOKUP(A100,'Anlage 4'!$A$14:$G$39,7,FALSE))</f>
        <v/>
      </c>
      <c r="D100" s="47"/>
      <c r="E100" s="53"/>
      <c r="F100" s="54"/>
      <c r="G100" s="54"/>
    </row>
    <row r="101" spans="1:7" x14ac:dyDescent="0.25">
      <c r="A101" s="33"/>
      <c r="B101" s="28" t="str">
        <f>IF(A101="","",VLOOKUP(A101,'Anlage 4'!$A$14:$G$39,2,FALSE))</f>
        <v/>
      </c>
      <c r="C101" s="48" t="str">
        <f>IF(A101="","",VLOOKUP(A101,'Anlage 4'!$A$14:$G$39,7,FALSE))</f>
        <v/>
      </c>
      <c r="D101" s="47"/>
      <c r="E101" s="53"/>
      <c r="F101" s="54"/>
      <c r="G101" s="54"/>
    </row>
    <row r="102" spans="1:7" x14ac:dyDescent="0.25">
      <c r="A102" s="33"/>
      <c r="B102" s="28" t="str">
        <f>IF(A102="","",VLOOKUP(A102,'Anlage 4'!$A$14:$G$39,2,FALSE))</f>
        <v/>
      </c>
      <c r="C102" s="48" t="str">
        <f>IF(A102="","",VLOOKUP(A102,'Anlage 4'!$A$14:$G$39,7,FALSE))</f>
        <v/>
      </c>
      <c r="D102" s="47"/>
      <c r="E102" s="53"/>
      <c r="F102" s="54"/>
      <c r="G102" s="54"/>
    </row>
    <row r="103" spans="1:7" x14ac:dyDescent="0.25">
      <c r="A103" s="33"/>
      <c r="B103" s="28" t="str">
        <f>IF(A103="","",VLOOKUP(A103,'Anlage 4'!$A$14:$G$39,2,FALSE))</f>
        <v/>
      </c>
      <c r="C103" s="48" t="str">
        <f>IF(A103="","",VLOOKUP(A103,'Anlage 4'!$A$14:$G$39,7,FALSE))</f>
        <v/>
      </c>
      <c r="D103" s="47"/>
      <c r="E103" s="53"/>
      <c r="F103" s="54"/>
      <c r="G103" s="54"/>
    </row>
    <row r="104" spans="1:7" x14ac:dyDescent="0.25">
      <c r="A104" s="33"/>
      <c r="B104" s="28" t="str">
        <f>IF(A104="","",VLOOKUP(A104,'Anlage 4'!$A$14:$G$39,2,FALSE))</f>
        <v/>
      </c>
      <c r="C104" s="48" t="str">
        <f>IF(A104="","",VLOOKUP(A104,'Anlage 4'!$A$14:$G$39,7,FALSE))</f>
        <v/>
      </c>
      <c r="D104" s="47"/>
      <c r="E104" s="53"/>
      <c r="F104" s="54"/>
      <c r="G104" s="54"/>
    </row>
    <row r="105" spans="1:7" x14ac:dyDescent="0.25">
      <c r="A105" s="33"/>
      <c r="B105" s="28" t="str">
        <f>IF(A105="","",VLOOKUP(A105,'Anlage 4'!$A$14:$G$39,2,FALSE))</f>
        <v/>
      </c>
      <c r="C105" s="48" t="str">
        <f>IF(A105="","",VLOOKUP(A105,'Anlage 4'!$A$14:$G$39,7,FALSE))</f>
        <v/>
      </c>
      <c r="D105" s="47"/>
      <c r="E105" s="53"/>
      <c r="F105" s="54"/>
      <c r="G105" s="54"/>
    </row>
    <row r="106" spans="1:7" x14ac:dyDescent="0.25">
      <c r="A106" s="33"/>
      <c r="B106" s="28" t="str">
        <f>IF(A106="","",VLOOKUP(A106,'Anlage 4'!$A$14:$G$39,2,FALSE))</f>
        <v/>
      </c>
      <c r="C106" s="48" t="str">
        <f>IF(A106="","",VLOOKUP(A106,'Anlage 4'!$A$14:$G$39,7,FALSE))</f>
        <v/>
      </c>
      <c r="D106" s="47"/>
      <c r="E106" s="53"/>
      <c r="F106" s="54"/>
      <c r="G106" s="54"/>
    </row>
    <row r="107" spans="1:7" x14ac:dyDescent="0.25">
      <c r="A107" s="33"/>
      <c r="B107" s="28" t="str">
        <f>IF(A107="","",VLOOKUP(A107,'Anlage 4'!$A$14:$G$39,2,FALSE))</f>
        <v/>
      </c>
      <c r="C107" s="48" t="str">
        <f>IF(A107="","",VLOOKUP(A107,'Anlage 4'!$A$14:$G$39,7,FALSE))</f>
        <v/>
      </c>
      <c r="D107" s="47"/>
      <c r="E107" s="53"/>
      <c r="F107" s="54"/>
      <c r="G107" s="54"/>
    </row>
    <row r="108" spans="1:7" x14ac:dyDescent="0.25">
      <c r="A108" s="33"/>
      <c r="B108" s="28" t="str">
        <f>IF(A108="","",VLOOKUP(A108,'Anlage 4'!$A$14:$G$39,2,FALSE))</f>
        <v/>
      </c>
      <c r="C108" s="48" t="str">
        <f>IF(A108="","",VLOOKUP(A108,'Anlage 4'!$A$14:$G$39,7,FALSE))</f>
        <v/>
      </c>
      <c r="D108" s="47"/>
      <c r="E108" s="53"/>
      <c r="F108" s="54"/>
      <c r="G108" s="54"/>
    </row>
    <row r="109" spans="1:7" x14ac:dyDescent="0.25">
      <c r="A109" s="33"/>
      <c r="B109" s="28" t="str">
        <f>IF(A109="","",VLOOKUP(A109,'Anlage 4'!$A$14:$G$39,2,FALSE))</f>
        <v/>
      </c>
      <c r="C109" s="48" t="str">
        <f>IF(A109="","",VLOOKUP(A109,'Anlage 4'!$A$14:$G$39,7,FALSE))</f>
        <v/>
      </c>
      <c r="D109" s="47"/>
      <c r="E109" s="53"/>
      <c r="F109" s="54"/>
      <c r="G109" s="54"/>
    </row>
    <row r="110" spans="1:7" x14ac:dyDescent="0.25">
      <c r="A110" s="33"/>
      <c r="B110" s="28" t="str">
        <f>IF(A110="","",VLOOKUP(A110,'Anlage 4'!$A$14:$G$39,2,FALSE))</f>
        <v/>
      </c>
      <c r="C110" s="48" t="str">
        <f>IF(A110="","",VLOOKUP(A110,'Anlage 4'!$A$14:$G$39,7,FALSE))</f>
        <v/>
      </c>
      <c r="D110" s="47"/>
      <c r="E110" s="53"/>
      <c r="F110" s="54"/>
      <c r="G110" s="54"/>
    </row>
    <row r="111" spans="1:7" x14ac:dyDescent="0.25">
      <c r="A111" s="33"/>
      <c r="B111" s="28" t="str">
        <f>IF(A111="","",VLOOKUP(A111,'Anlage 4'!$A$14:$G$39,2,FALSE))</f>
        <v/>
      </c>
      <c r="C111" s="48" t="str">
        <f>IF(A111="","",VLOOKUP(A111,'Anlage 4'!$A$14:$G$39,7,FALSE))</f>
        <v/>
      </c>
      <c r="D111" s="47"/>
      <c r="E111" s="53"/>
      <c r="F111" s="54"/>
      <c r="G111" s="54"/>
    </row>
    <row r="112" spans="1:7" x14ac:dyDescent="0.25">
      <c r="A112" s="33"/>
      <c r="B112" s="28" t="str">
        <f>IF(A112="","",VLOOKUP(A112,'Anlage 4'!$A$14:$G$39,2,FALSE))</f>
        <v/>
      </c>
      <c r="C112" s="48" t="str">
        <f>IF(A112="","",VLOOKUP(A112,'Anlage 4'!$A$14:$G$39,7,FALSE))</f>
        <v/>
      </c>
      <c r="D112" s="47"/>
      <c r="E112" s="53"/>
      <c r="F112" s="54"/>
      <c r="G112" s="54"/>
    </row>
    <row r="113" spans="1:7" x14ac:dyDescent="0.25">
      <c r="A113" s="33"/>
      <c r="B113" s="28" t="str">
        <f>IF(A113="","",VLOOKUP(A113,'Anlage 4'!$A$14:$G$39,2,FALSE))</f>
        <v/>
      </c>
      <c r="C113" s="48" t="str">
        <f>IF(A113="","",VLOOKUP(A113,'Anlage 4'!$A$14:$G$39,7,FALSE))</f>
        <v/>
      </c>
      <c r="D113" s="47"/>
      <c r="E113" s="53"/>
      <c r="F113" s="54"/>
      <c r="G113" s="54"/>
    </row>
    <row r="114" spans="1:7" x14ac:dyDescent="0.25">
      <c r="A114" s="33"/>
      <c r="B114" s="28" t="str">
        <f>IF(A114="","",VLOOKUP(A114,'Anlage 4'!$A$14:$G$39,2,FALSE))</f>
        <v/>
      </c>
      <c r="C114" s="48" t="str">
        <f>IF(A114="","",VLOOKUP(A114,'Anlage 4'!$A$14:$G$39,7,FALSE))</f>
        <v/>
      </c>
      <c r="D114" s="47"/>
      <c r="E114" s="53"/>
      <c r="F114" s="54"/>
      <c r="G114" s="54"/>
    </row>
    <row r="115" spans="1:7" x14ac:dyDescent="0.25">
      <c r="A115" s="33"/>
      <c r="B115" s="28" t="str">
        <f>IF(A115="","",VLOOKUP(A115,'Anlage 4'!$A$14:$G$39,2,FALSE))</f>
        <v/>
      </c>
      <c r="C115" s="48" t="str">
        <f>IF(A115="","",VLOOKUP(A115,'Anlage 4'!$A$14:$G$39,7,FALSE))</f>
        <v/>
      </c>
      <c r="D115" s="47"/>
      <c r="E115" s="53"/>
      <c r="F115" s="54"/>
      <c r="G115" s="54"/>
    </row>
    <row r="116" spans="1:7" x14ac:dyDescent="0.25">
      <c r="A116" s="33"/>
      <c r="B116" s="28" t="str">
        <f>IF(A116="","",VLOOKUP(A116,'Anlage 4'!$A$14:$G$39,2,FALSE))</f>
        <v/>
      </c>
      <c r="C116" s="48" t="str">
        <f>IF(A116="","",VLOOKUP(A116,'Anlage 4'!$A$14:$G$39,7,FALSE))</f>
        <v/>
      </c>
      <c r="D116" s="47"/>
      <c r="E116" s="53"/>
      <c r="F116" s="54"/>
      <c r="G116" s="54"/>
    </row>
    <row r="117" spans="1:7" x14ac:dyDescent="0.25">
      <c r="A117" s="33"/>
      <c r="B117" s="28" t="str">
        <f>IF(A117="","",VLOOKUP(A117,'Anlage 4'!$A$14:$G$39,2,FALSE))</f>
        <v/>
      </c>
      <c r="C117" s="48" t="str">
        <f>IF(A117="","",VLOOKUP(A117,'Anlage 4'!$A$14:$G$39,7,FALSE))</f>
        <v/>
      </c>
      <c r="D117" s="47"/>
      <c r="E117" s="53"/>
      <c r="F117" s="54"/>
      <c r="G117" s="54"/>
    </row>
    <row r="118" spans="1:7" x14ac:dyDescent="0.25">
      <c r="A118" s="33"/>
      <c r="B118" s="28" t="str">
        <f>IF(A118="","",VLOOKUP(A118,'Anlage 4'!$A$14:$G$39,2,FALSE))</f>
        <v/>
      </c>
      <c r="C118" s="48" t="str">
        <f>IF(A118="","",VLOOKUP(A118,'Anlage 4'!$A$14:$G$39,7,FALSE))</f>
        <v/>
      </c>
      <c r="D118" s="47"/>
      <c r="E118" s="53"/>
      <c r="F118" s="54"/>
      <c r="G118" s="54"/>
    </row>
    <row r="119" spans="1:7" x14ac:dyDescent="0.25">
      <c r="A119" s="33"/>
      <c r="B119" s="28" t="str">
        <f>IF(A119="","",VLOOKUP(A119,'Anlage 4'!$A$14:$G$39,2,FALSE))</f>
        <v/>
      </c>
      <c r="C119" s="48" t="str">
        <f>IF(A119="","",VLOOKUP(A119,'Anlage 4'!$A$14:$G$39,7,FALSE))</f>
        <v/>
      </c>
      <c r="D119" s="47"/>
      <c r="E119" s="53"/>
      <c r="F119" s="54"/>
      <c r="G119" s="54"/>
    </row>
    <row r="120" spans="1:7" x14ac:dyDescent="0.25">
      <c r="A120" s="33"/>
      <c r="B120" s="28" t="str">
        <f>IF(A120="","",VLOOKUP(A120,'Anlage 4'!$A$14:$G$39,2,FALSE))</f>
        <v/>
      </c>
      <c r="C120" s="48" t="str">
        <f>IF(A120="","",VLOOKUP(A120,'Anlage 4'!$A$14:$G$39,7,FALSE))</f>
        <v/>
      </c>
      <c r="D120" s="47"/>
      <c r="E120" s="53"/>
      <c r="F120" s="54"/>
      <c r="G120" s="54"/>
    </row>
    <row r="121" spans="1:7" x14ac:dyDescent="0.25">
      <c r="A121" s="33"/>
      <c r="B121" s="28" t="str">
        <f>IF(A121="","",VLOOKUP(A121,'Anlage 4'!$A$14:$G$39,2,FALSE))</f>
        <v/>
      </c>
      <c r="C121" s="48" t="str">
        <f>IF(A121="","",VLOOKUP(A121,'Anlage 4'!$A$14:$G$39,7,FALSE))</f>
        <v/>
      </c>
      <c r="D121" s="47"/>
      <c r="E121" s="53"/>
      <c r="F121" s="54"/>
      <c r="G121" s="54"/>
    </row>
    <row r="122" spans="1:7" x14ac:dyDescent="0.25">
      <c r="A122" s="33"/>
      <c r="B122" s="28" t="str">
        <f>IF(A122="","",VLOOKUP(A122,'Anlage 4'!$A$14:$G$39,2,FALSE))</f>
        <v/>
      </c>
      <c r="C122" s="48" t="str">
        <f>IF(A122="","",VLOOKUP(A122,'Anlage 4'!$A$14:$G$39,7,FALSE))</f>
        <v/>
      </c>
      <c r="D122" s="47"/>
      <c r="E122" s="53"/>
      <c r="F122" s="54"/>
      <c r="G122" s="54"/>
    </row>
    <row r="123" spans="1:7" x14ac:dyDescent="0.25">
      <c r="A123" s="33"/>
      <c r="B123" s="28" t="str">
        <f>IF(A123="","",VLOOKUP(A123,'Anlage 4'!$A$14:$G$39,2,FALSE))</f>
        <v/>
      </c>
      <c r="C123" s="48" t="str">
        <f>IF(A123="","",VLOOKUP(A123,'Anlage 4'!$A$14:$G$39,7,FALSE))</f>
        <v/>
      </c>
      <c r="D123" s="47"/>
      <c r="E123" s="53"/>
      <c r="F123" s="54"/>
      <c r="G123" s="54"/>
    </row>
    <row r="124" spans="1:7" x14ac:dyDescent="0.25">
      <c r="A124" s="33"/>
      <c r="B124" s="28" t="str">
        <f>IF(A124="","",VLOOKUP(A124,'Anlage 4'!$A$14:$G$39,2,FALSE))</f>
        <v/>
      </c>
      <c r="C124" s="48" t="str">
        <f>IF(A124="","",VLOOKUP(A124,'Anlage 4'!$A$14:$G$39,7,FALSE))</f>
        <v/>
      </c>
      <c r="D124" s="47"/>
      <c r="E124" s="53"/>
      <c r="F124" s="54"/>
      <c r="G124" s="54"/>
    </row>
    <row r="125" spans="1:7" x14ac:dyDescent="0.25">
      <c r="A125" s="33"/>
      <c r="B125" s="28" t="str">
        <f>IF(A125="","",VLOOKUP(A125,'Anlage 4'!$A$14:$G$39,2,FALSE))</f>
        <v/>
      </c>
      <c r="C125" s="48" t="str">
        <f>IF(A125="","",VLOOKUP(A125,'Anlage 4'!$A$14:$G$39,7,FALSE))</f>
        <v/>
      </c>
      <c r="D125" s="47"/>
      <c r="E125" s="53"/>
      <c r="F125" s="54"/>
      <c r="G125" s="54"/>
    </row>
    <row r="126" spans="1:7" x14ac:dyDescent="0.25">
      <c r="A126" s="33"/>
      <c r="B126" s="28" t="str">
        <f>IF(A126="","",VLOOKUP(A126,'Anlage 4'!$A$14:$G$39,2,FALSE))</f>
        <v/>
      </c>
      <c r="C126" s="48" t="str">
        <f>IF(A126="","",VLOOKUP(A126,'Anlage 4'!$A$14:$G$39,7,FALSE))</f>
        <v/>
      </c>
      <c r="D126" s="47"/>
      <c r="E126" s="53"/>
      <c r="F126" s="54"/>
      <c r="G126" s="54"/>
    </row>
    <row r="127" spans="1:7" x14ac:dyDescent="0.25">
      <c r="A127" s="33"/>
      <c r="B127" s="28" t="str">
        <f>IF(A127="","",VLOOKUP(A127,'Anlage 4'!$A$14:$G$39,2,FALSE))</f>
        <v/>
      </c>
      <c r="C127" s="48" t="str">
        <f>IF(A127="","",VLOOKUP(A127,'Anlage 4'!$A$14:$G$39,7,FALSE))</f>
        <v/>
      </c>
      <c r="D127" s="47"/>
      <c r="E127" s="53"/>
      <c r="F127" s="54"/>
      <c r="G127" s="54"/>
    </row>
    <row r="128" spans="1:7" x14ac:dyDescent="0.25">
      <c r="A128" s="33"/>
      <c r="B128" s="28" t="str">
        <f>IF(A128="","",VLOOKUP(A128,'Anlage 4'!$A$14:$G$39,2,FALSE))</f>
        <v/>
      </c>
      <c r="C128" s="48" t="str">
        <f>IF(A128="","",VLOOKUP(A128,'Anlage 4'!$A$14:$G$39,7,FALSE))</f>
        <v/>
      </c>
      <c r="D128" s="47"/>
      <c r="E128" s="53"/>
      <c r="F128" s="54"/>
      <c r="G128" s="54"/>
    </row>
    <row r="129" spans="1:7" x14ac:dyDescent="0.25">
      <c r="A129" s="33"/>
      <c r="B129" s="28" t="str">
        <f>IF(A129="","",VLOOKUP(A129,'Anlage 4'!$A$14:$G$39,2,FALSE))</f>
        <v/>
      </c>
      <c r="C129" s="48" t="str">
        <f>IF(A129="","",VLOOKUP(A129,'Anlage 4'!$A$14:$G$39,7,FALSE))</f>
        <v/>
      </c>
      <c r="D129" s="47"/>
      <c r="E129" s="53"/>
      <c r="F129" s="54"/>
      <c r="G129" s="54"/>
    </row>
    <row r="130" spans="1:7" x14ac:dyDescent="0.25">
      <c r="A130" s="33"/>
      <c r="B130" s="28" t="str">
        <f>IF(A130="","",VLOOKUP(A130,'Anlage 4'!$A$14:$G$39,2,FALSE))</f>
        <v/>
      </c>
      <c r="C130" s="48" t="str">
        <f>IF(A130="","",VLOOKUP(A130,'Anlage 4'!$A$14:$G$39,7,FALSE))</f>
        <v/>
      </c>
      <c r="D130" s="47"/>
      <c r="E130" s="53"/>
      <c r="F130" s="54"/>
      <c r="G130" s="54"/>
    </row>
    <row r="131" spans="1:7" x14ac:dyDescent="0.25">
      <c r="A131" s="33"/>
      <c r="B131" s="28" t="str">
        <f>IF(A131="","",VLOOKUP(A131,'Anlage 4'!$A$14:$G$39,2,FALSE))</f>
        <v/>
      </c>
      <c r="C131" s="48" t="str">
        <f>IF(A131="","",VLOOKUP(A131,'Anlage 4'!$A$14:$G$39,7,FALSE))</f>
        <v/>
      </c>
      <c r="D131" s="47"/>
      <c r="E131" s="53"/>
      <c r="F131" s="54"/>
      <c r="G131" s="54"/>
    </row>
    <row r="132" spans="1:7" x14ac:dyDescent="0.25">
      <c r="A132" s="33"/>
      <c r="B132" s="28" t="str">
        <f>IF(A132="","",VLOOKUP(A132,'Anlage 4'!$A$14:$G$39,2,FALSE))</f>
        <v/>
      </c>
      <c r="C132" s="48" t="str">
        <f>IF(A132="","",VLOOKUP(A132,'Anlage 4'!$A$14:$G$39,7,FALSE))</f>
        <v/>
      </c>
      <c r="D132" s="47"/>
      <c r="E132" s="53"/>
      <c r="F132" s="54"/>
      <c r="G132" s="54"/>
    </row>
    <row r="133" spans="1:7" x14ac:dyDescent="0.25">
      <c r="A133" s="33"/>
      <c r="B133" s="28" t="str">
        <f>IF(A133="","",VLOOKUP(A133,'Anlage 4'!$A$14:$G$39,2,FALSE))</f>
        <v/>
      </c>
      <c r="C133" s="48" t="str">
        <f>IF(A133="","",VLOOKUP(A133,'Anlage 4'!$A$14:$G$39,7,FALSE))</f>
        <v/>
      </c>
      <c r="D133" s="47"/>
      <c r="E133" s="53"/>
      <c r="F133" s="54"/>
      <c r="G133" s="54"/>
    </row>
    <row r="134" spans="1:7" x14ac:dyDescent="0.25">
      <c r="A134" s="33"/>
      <c r="B134" s="28" t="str">
        <f>IF(A134="","",VLOOKUP(A134,'Anlage 4'!$A$14:$G$39,2,FALSE))</f>
        <v/>
      </c>
      <c r="C134" s="48" t="str">
        <f>IF(A134="","",VLOOKUP(A134,'Anlage 4'!$A$14:$G$39,7,FALSE))</f>
        <v/>
      </c>
      <c r="D134" s="47"/>
      <c r="E134" s="53"/>
      <c r="F134" s="54"/>
      <c r="G134" s="54"/>
    </row>
    <row r="135" spans="1:7" x14ac:dyDescent="0.25">
      <c r="A135" s="33"/>
      <c r="B135" s="28" t="str">
        <f>IF(A135="","",VLOOKUP(A135,'Anlage 4'!$A$14:$G$39,2,FALSE))</f>
        <v/>
      </c>
      <c r="C135" s="48" t="str">
        <f>IF(A135="","",VLOOKUP(A135,'Anlage 4'!$A$14:$G$39,7,FALSE))</f>
        <v/>
      </c>
      <c r="D135" s="47"/>
      <c r="E135" s="53"/>
      <c r="F135" s="54"/>
      <c r="G135" s="54"/>
    </row>
    <row r="136" spans="1:7" x14ac:dyDescent="0.25">
      <c r="A136" s="33"/>
      <c r="B136" s="28" t="str">
        <f>IF(A136="","",VLOOKUP(A136,'Anlage 4'!$A$14:$G$39,2,FALSE))</f>
        <v/>
      </c>
      <c r="C136" s="48" t="str">
        <f>IF(A136="","",VLOOKUP(A136,'Anlage 4'!$A$14:$G$39,7,FALSE))</f>
        <v/>
      </c>
      <c r="D136" s="47"/>
      <c r="E136" s="53"/>
      <c r="F136" s="54"/>
      <c r="G136" s="54"/>
    </row>
    <row r="137" spans="1:7" x14ac:dyDescent="0.25">
      <c r="A137" s="33"/>
      <c r="B137" s="28" t="str">
        <f>IF(A137="","",VLOOKUP(A137,'Anlage 4'!$A$14:$G$39,2,FALSE))</f>
        <v/>
      </c>
      <c r="C137" s="48" t="str">
        <f>IF(A137="","",VLOOKUP(A137,'Anlage 4'!$A$14:$G$39,7,FALSE))</f>
        <v/>
      </c>
      <c r="D137" s="47"/>
      <c r="E137" s="53"/>
      <c r="F137" s="54"/>
      <c r="G137" s="54"/>
    </row>
    <row r="138" spans="1:7" x14ac:dyDescent="0.25">
      <c r="A138" s="33"/>
      <c r="B138" s="28" t="str">
        <f>IF(A138="","",VLOOKUP(A138,'Anlage 4'!$A$14:$G$39,2,FALSE))</f>
        <v/>
      </c>
      <c r="C138" s="48" t="str">
        <f>IF(A138="","",VLOOKUP(A138,'Anlage 4'!$A$14:$G$39,7,FALSE))</f>
        <v/>
      </c>
      <c r="D138" s="47"/>
      <c r="E138" s="53"/>
      <c r="F138" s="54"/>
      <c r="G138" s="54"/>
    </row>
    <row r="139" spans="1:7" x14ac:dyDescent="0.25">
      <c r="A139" s="33"/>
      <c r="B139" s="28" t="str">
        <f>IF(A139="","",VLOOKUP(A139,'Anlage 4'!$A$14:$G$39,2,FALSE))</f>
        <v/>
      </c>
      <c r="C139" s="48" t="str">
        <f>IF(A139="","",VLOOKUP(A139,'Anlage 4'!$A$14:$G$39,7,FALSE))</f>
        <v/>
      </c>
      <c r="D139" s="47"/>
      <c r="E139" s="53"/>
      <c r="F139" s="54"/>
      <c r="G139" s="54"/>
    </row>
    <row r="140" spans="1:7" x14ac:dyDescent="0.25">
      <c r="A140" s="33"/>
      <c r="B140" s="28" t="str">
        <f>IF(A140="","",VLOOKUP(A140,'Anlage 4'!$A$14:$G$39,2,FALSE))</f>
        <v/>
      </c>
      <c r="C140" s="48" t="str">
        <f>IF(A140="","",VLOOKUP(A140,'Anlage 4'!$A$14:$G$39,7,FALSE))</f>
        <v/>
      </c>
      <c r="D140" s="47"/>
      <c r="E140" s="53"/>
      <c r="F140" s="54"/>
      <c r="G140" s="54"/>
    </row>
    <row r="141" spans="1:7" x14ac:dyDescent="0.25">
      <c r="A141" s="33"/>
      <c r="B141" s="28" t="str">
        <f>IF(A141="","",VLOOKUP(A141,'Anlage 4'!$A$14:$G$39,2,FALSE))</f>
        <v/>
      </c>
      <c r="C141" s="48" t="str">
        <f>IF(A141="","",VLOOKUP(A141,'Anlage 4'!$A$14:$G$39,7,FALSE))</f>
        <v/>
      </c>
      <c r="D141" s="47"/>
      <c r="E141" s="53"/>
      <c r="F141" s="54"/>
      <c r="G141" s="54"/>
    </row>
    <row r="142" spans="1:7" x14ac:dyDescent="0.25">
      <c r="A142" s="33"/>
      <c r="B142" s="28" t="str">
        <f>IF(A142="","",VLOOKUP(A142,'Anlage 4'!$A$14:$G$39,2,FALSE))</f>
        <v/>
      </c>
      <c r="C142" s="48" t="str">
        <f>IF(A142="","",VLOOKUP(A142,'Anlage 4'!$A$14:$G$39,7,FALSE))</f>
        <v/>
      </c>
      <c r="D142" s="47"/>
      <c r="E142" s="53"/>
      <c r="F142" s="54"/>
      <c r="G142" s="54"/>
    </row>
    <row r="143" spans="1:7" x14ac:dyDescent="0.25">
      <c r="A143" s="33"/>
      <c r="B143" s="28" t="str">
        <f>IF(A143="","",VLOOKUP(A143,'Anlage 4'!$A$14:$G$39,2,FALSE))</f>
        <v/>
      </c>
      <c r="C143" s="48" t="str">
        <f>IF(A143="","",VLOOKUP(A143,'Anlage 4'!$A$14:$G$39,7,FALSE))</f>
        <v/>
      </c>
      <c r="D143" s="47"/>
      <c r="E143" s="53"/>
      <c r="F143" s="54"/>
      <c r="G143" s="54"/>
    </row>
    <row r="144" spans="1:7" x14ac:dyDescent="0.25">
      <c r="A144" s="33"/>
      <c r="B144" s="28" t="str">
        <f>IF(A144="","",VLOOKUP(A144,'Anlage 4'!$A$14:$G$39,2,FALSE))</f>
        <v/>
      </c>
      <c r="C144" s="48" t="str">
        <f>IF(A144="","",VLOOKUP(A144,'Anlage 4'!$A$14:$G$39,7,FALSE))</f>
        <v/>
      </c>
      <c r="D144" s="47"/>
      <c r="E144" s="53"/>
      <c r="F144" s="54"/>
      <c r="G144" s="54"/>
    </row>
    <row r="145" spans="1:7" x14ac:dyDescent="0.25">
      <c r="A145" s="33"/>
      <c r="B145" s="28" t="str">
        <f>IF(A145="","",VLOOKUP(A145,'Anlage 4'!$A$14:$G$39,2,FALSE))</f>
        <v/>
      </c>
      <c r="C145" s="48" t="str">
        <f>IF(A145="","",VLOOKUP(A145,'Anlage 4'!$A$14:$G$39,7,FALSE))</f>
        <v/>
      </c>
      <c r="D145" s="47"/>
      <c r="E145" s="53"/>
      <c r="F145" s="54"/>
      <c r="G145" s="54"/>
    </row>
    <row r="146" spans="1:7" x14ac:dyDescent="0.25">
      <c r="A146" s="33"/>
      <c r="B146" s="28" t="str">
        <f>IF(A146="","",VLOOKUP(A146,'Anlage 4'!$A$14:$G$39,2,FALSE))</f>
        <v/>
      </c>
      <c r="C146" s="48" t="str">
        <f>IF(A146="","",VLOOKUP(A146,'Anlage 4'!$A$14:$G$39,7,FALSE))</f>
        <v/>
      </c>
      <c r="D146" s="47"/>
      <c r="E146" s="53"/>
      <c r="F146" s="54"/>
      <c r="G146" s="54"/>
    </row>
    <row r="147" spans="1:7" x14ac:dyDescent="0.25">
      <c r="A147" s="33"/>
      <c r="B147" s="28" t="str">
        <f>IF(A147="","",VLOOKUP(A147,'Anlage 4'!$A$14:$G$39,2,FALSE))</f>
        <v/>
      </c>
      <c r="C147" s="48" t="str">
        <f>IF(A147="","",VLOOKUP(A147,'Anlage 4'!$A$14:$G$39,7,FALSE))</f>
        <v/>
      </c>
      <c r="D147" s="47"/>
      <c r="E147" s="53"/>
      <c r="F147" s="54"/>
      <c r="G147" s="54"/>
    </row>
    <row r="148" spans="1:7" x14ac:dyDescent="0.25">
      <c r="A148" s="33"/>
      <c r="B148" s="28" t="str">
        <f>IF(A148="","",VLOOKUP(A148,'Anlage 4'!$A$14:$G$39,2,FALSE))</f>
        <v/>
      </c>
      <c r="C148" s="48" t="str">
        <f>IF(A148="","",VLOOKUP(A148,'Anlage 4'!$A$14:$G$39,7,FALSE))</f>
        <v/>
      </c>
      <c r="D148" s="47"/>
      <c r="E148" s="53"/>
      <c r="F148" s="54"/>
      <c r="G148" s="54"/>
    </row>
    <row r="149" spans="1:7" x14ac:dyDescent="0.25">
      <c r="A149" s="33"/>
      <c r="B149" s="28" t="str">
        <f>IF(A149="","",VLOOKUP(A149,'Anlage 4'!$A$14:$G$39,2,FALSE))</f>
        <v/>
      </c>
      <c r="C149" s="48" t="str">
        <f>IF(A149="","",VLOOKUP(A149,'Anlage 4'!$A$14:$G$39,7,FALSE))</f>
        <v/>
      </c>
      <c r="D149" s="47"/>
      <c r="E149" s="53"/>
      <c r="F149" s="54"/>
      <c r="G149" s="54"/>
    </row>
    <row r="150" spans="1:7" x14ac:dyDescent="0.25">
      <c r="A150" s="33"/>
      <c r="B150" s="28" t="str">
        <f>IF(A150="","",VLOOKUP(A150,'Anlage 4'!$A$14:$G$39,2,FALSE))</f>
        <v/>
      </c>
      <c r="C150" s="48" t="str">
        <f>IF(A150="","",VLOOKUP(A150,'Anlage 4'!$A$14:$G$39,7,FALSE))</f>
        <v/>
      </c>
      <c r="D150" s="47"/>
      <c r="E150" s="53"/>
      <c r="F150" s="54"/>
      <c r="G150" s="54"/>
    </row>
    <row r="151" spans="1:7" x14ac:dyDescent="0.25">
      <c r="A151" s="33"/>
      <c r="B151" s="28" t="str">
        <f>IF(A151="","",VLOOKUP(A151,'Anlage 4'!$A$14:$G$39,2,FALSE))</f>
        <v/>
      </c>
      <c r="C151" s="48" t="str">
        <f>IF(A151="","",VLOOKUP(A151,'Anlage 4'!$A$14:$G$39,7,FALSE))</f>
        <v/>
      </c>
      <c r="D151" s="47"/>
      <c r="E151" s="53"/>
      <c r="F151" s="54"/>
      <c r="G151" s="54"/>
    </row>
    <row r="152" spans="1:7" x14ac:dyDescent="0.25">
      <c r="A152" s="33"/>
      <c r="B152" s="28" t="str">
        <f>IF(A152="","",VLOOKUP(A152,'Anlage 4'!$A$14:$G$39,2,FALSE))</f>
        <v/>
      </c>
      <c r="C152" s="48" t="str">
        <f>IF(A152="","",VLOOKUP(A152,'Anlage 4'!$A$14:$G$39,7,FALSE))</f>
        <v/>
      </c>
      <c r="D152" s="47"/>
      <c r="E152" s="53"/>
      <c r="F152" s="54"/>
      <c r="G152" s="54"/>
    </row>
    <row r="153" spans="1:7" x14ac:dyDescent="0.25">
      <c r="A153" s="33"/>
      <c r="B153" s="28" t="str">
        <f>IF(A153="","",VLOOKUP(A153,'Anlage 4'!$A$14:$G$39,2,FALSE))</f>
        <v/>
      </c>
      <c r="C153" s="48" t="str">
        <f>IF(A153="","",VLOOKUP(A153,'Anlage 4'!$A$14:$G$39,7,FALSE))</f>
        <v/>
      </c>
      <c r="D153" s="47"/>
      <c r="E153" s="53"/>
      <c r="F153" s="54"/>
      <c r="G153" s="54"/>
    </row>
    <row r="154" spans="1:7" x14ac:dyDescent="0.25">
      <c r="A154" s="33"/>
      <c r="B154" s="28" t="str">
        <f>IF(A154="","",VLOOKUP(A154,'Anlage 4'!$A$14:$G$39,2,FALSE))</f>
        <v/>
      </c>
      <c r="C154" s="48" t="str">
        <f>IF(A154="","",VLOOKUP(A154,'Anlage 4'!$A$14:$G$39,7,FALSE))</f>
        <v/>
      </c>
      <c r="D154" s="47"/>
      <c r="E154" s="53"/>
      <c r="F154" s="54"/>
      <c r="G154" s="54"/>
    </row>
    <row r="155" spans="1:7" x14ac:dyDescent="0.25">
      <c r="A155" s="33"/>
      <c r="B155" s="28" t="str">
        <f>IF(A155="","",VLOOKUP(A155,'Anlage 4'!$A$14:$G$39,2,FALSE))</f>
        <v/>
      </c>
      <c r="C155" s="48" t="str">
        <f>IF(A155="","",VLOOKUP(A155,'Anlage 4'!$A$14:$G$39,7,FALSE))</f>
        <v/>
      </c>
      <c r="D155" s="47"/>
      <c r="E155" s="53"/>
      <c r="F155" s="54"/>
      <c r="G155" s="54"/>
    </row>
    <row r="156" spans="1:7" x14ac:dyDescent="0.25">
      <c r="A156" s="33"/>
      <c r="B156" s="28" t="str">
        <f>IF(A156="","",VLOOKUP(A156,'Anlage 4'!$A$14:$G$39,2,FALSE))</f>
        <v/>
      </c>
      <c r="C156" s="48" t="str">
        <f>IF(A156="","",VLOOKUP(A156,'Anlage 4'!$A$14:$G$39,7,FALSE))</f>
        <v/>
      </c>
      <c r="D156" s="47"/>
      <c r="E156" s="53"/>
      <c r="F156" s="54"/>
      <c r="G156" s="54"/>
    </row>
    <row r="157" spans="1:7" x14ac:dyDescent="0.25">
      <c r="A157" s="33"/>
      <c r="B157" s="28" t="str">
        <f>IF(A157="","",VLOOKUP(A157,'Anlage 4'!$A$14:$G$39,2,FALSE))</f>
        <v/>
      </c>
      <c r="C157" s="48" t="str">
        <f>IF(A157="","",VLOOKUP(A157,'Anlage 4'!$A$14:$G$39,7,FALSE))</f>
        <v/>
      </c>
      <c r="D157" s="47"/>
      <c r="E157" s="53"/>
      <c r="F157" s="54"/>
      <c r="G157" s="54"/>
    </row>
    <row r="158" spans="1:7" x14ac:dyDescent="0.25">
      <c r="A158" s="33"/>
      <c r="B158" s="28" t="str">
        <f>IF(A158="","",VLOOKUP(A158,'Anlage 4'!$A$14:$G$39,2,FALSE))</f>
        <v/>
      </c>
      <c r="C158" s="48" t="str">
        <f>IF(A158="","",VLOOKUP(A158,'Anlage 4'!$A$14:$G$39,7,FALSE))</f>
        <v/>
      </c>
      <c r="D158" s="47"/>
      <c r="E158" s="53"/>
      <c r="F158" s="54"/>
      <c r="G158" s="54"/>
    </row>
    <row r="159" spans="1:7" x14ac:dyDescent="0.25">
      <c r="A159" s="33"/>
      <c r="B159" s="28" t="str">
        <f>IF(A159="","",VLOOKUP(A159,'Anlage 4'!$A$14:$G$39,2,FALSE))</f>
        <v/>
      </c>
      <c r="C159" s="48" t="str">
        <f>IF(A159="","",VLOOKUP(A159,'Anlage 4'!$A$14:$G$39,7,FALSE))</f>
        <v/>
      </c>
      <c r="D159" s="47"/>
      <c r="E159" s="53"/>
      <c r="F159" s="54"/>
      <c r="G159" s="54"/>
    </row>
    <row r="160" spans="1:7" x14ac:dyDescent="0.25">
      <c r="A160" s="33"/>
      <c r="B160" s="28" t="str">
        <f>IF(A160="","",VLOOKUP(A160,'Anlage 4'!$A$14:$G$39,2,FALSE))</f>
        <v/>
      </c>
      <c r="C160" s="48" t="str">
        <f>IF(A160="","",VLOOKUP(A160,'Anlage 4'!$A$14:$G$39,7,FALSE))</f>
        <v/>
      </c>
      <c r="D160" s="47"/>
      <c r="E160" s="53"/>
      <c r="F160" s="54"/>
      <c r="G160" s="54"/>
    </row>
    <row r="161" spans="1:7" x14ac:dyDescent="0.25">
      <c r="A161" s="33"/>
      <c r="B161" s="28" t="str">
        <f>IF(A161="","",VLOOKUP(A161,'Anlage 4'!$A$14:$G$39,2,FALSE))</f>
        <v/>
      </c>
      <c r="C161" s="48" t="str">
        <f>IF(A161="","",VLOOKUP(A161,'Anlage 4'!$A$14:$G$39,7,FALSE))</f>
        <v/>
      </c>
      <c r="D161" s="47"/>
      <c r="E161" s="53"/>
      <c r="F161" s="54"/>
      <c r="G161" s="54"/>
    </row>
    <row r="162" spans="1:7" x14ac:dyDescent="0.25">
      <c r="A162" s="33"/>
      <c r="B162" s="28" t="str">
        <f>IF(A162="","",VLOOKUP(A162,'Anlage 4'!$A$14:$G$39,2,FALSE))</f>
        <v/>
      </c>
      <c r="C162" s="48" t="str">
        <f>IF(A162="","",VLOOKUP(A162,'Anlage 4'!$A$14:$G$39,7,FALSE))</f>
        <v/>
      </c>
      <c r="D162" s="47"/>
      <c r="E162" s="53"/>
      <c r="F162" s="54"/>
      <c r="G162" s="54"/>
    </row>
    <row r="163" spans="1:7" x14ac:dyDescent="0.25">
      <c r="A163" s="33"/>
      <c r="B163" s="28" t="str">
        <f>IF(A163="","",VLOOKUP(A163,'Anlage 4'!$A$14:$G$39,2,FALSE))</f>
        <v/>
      </c>
      <c r="C163" s="48" t="str">
        <f>IF(A163="","",VLOOKUP(A163,'Anlage 4'!$A$14:$G$39,7,FALSE))</f>
        <v/>
      </c>
      <c r="D163" s="47"/>
      <c r="E163" s="53"/>
      <c r="F163" s="54"/>
      <c r="G163" s="54"/>
    </row>
    <row r="164" spans="1:7" x14ac:dyDescent="0.25">
      <c r="A164" s="33"/>
      <c r="B164" s="28" t="str">
        <f>IF(A164="","",VLOOKUP(A164,'Anlage 4'!$A$14:$G$39,2,FALSE))</f>
        <v/>
      </c>
      <c r="C164" s="48" t="str">
        <f>IF(A164="","",VLOOKUP(A164,'Anlage 4'!$A$14:$G$39,7,FALSE))</f>
        <v/>
      </c>
      <c r="D164" s="47"/>
      <c r="E164" s="53"/>
      <c r="F164" s="54"/>
      <c r="G164" s="54"/>
    </row>
    <row r="165" spans="1:7" x14ac:dyDescent="0.25">
      <c r="A165" s="33"/>
      <c r="B165" s="28" t="str">
        <f>IF(A165="","",VLOOKUP(A165,'Anlage 4'!$A$14:$G$39,2,FALSE))</f>
        <v/>
      </c>
      <c r="C165" s="48" t="str">
        <f>IF(A165="","",VLOOKUP(A165,'Anlage 4'!$A$14:$G$39,7,FALSE))</f>
        <v/>
      </c>
      <c r="D165" s="47"/>
      <c r="E165" s="53"/>
      <c r="F165" s="54"/>
      <c r="G165" s="54"/>
    </row>
    <row r="166" spans="1:7" x14ac:dyDescent="0.25">
      <c r="A166" s="33"/>
      <c r="B166" s="28" t="str">
        <f>IF(A166="","",VLOOKUP(A166,'Anlage 4'!$A$14:$G$39,2,FALSE))</f>
        <v/>
      </c>
      <c r="C166" s="48" t="str">
        <f>IF(A166="","",VLOOKUP(A166,'Anlage 4'!$A$14:$G$39,7,FALSE))</f>
        <v/>
      </c>
      <c r="D166" s="47"/>
      <c r="E166" s="53"/>
      <c r="F166" s="54"/>
      <c r="G166" s="54"/>
    </row>
    <row r="167" spans="1:7" x14ac:dyDescent="0.25">
      <c r="A167" s="33"/>
      <c r="B167" s="28" t="str">
        <f>IF(A167="","",VLOOKUP(A167,'Anlage 4'!$A$14:$G$39,2,FALSE))</f>
        <v/>
      </c>
      <c r="C167" s="48" t="str">
        <f>IF(A167="","",VLOOKUP(A167,'Anlage 4'!$A$14:$G$39,7,FALSE))</f>
        <v/>
      </c>
      <c r="D167" s="47"/>
      <c r="E167" s="53"/>
      <c r="F167" s="54"/>
      <c r="G167" s="54"/>
    </row>
    <row r="168" spans="1:7" x14ac:dyDescent="0.25">
      <c r="A168" s="33"/>
      <c r="B168" s="28" t="str">
        <f>IF(A168="","",VLOOKUP(A168,'Anlage 4'!$A$14:$G$39,2,FALSE))</f>
        <v/>
      </c>
      <c r="C168" s="48" t="str">
        <f>IF(A168="","",VLOOKUP(A168,'Anlage 4'!$A$14:$G$39,7,FALSE))</f>
        <v/>
      </c>
      <c r="D168" s="47"/>
      <c r="E168" s="53"/>
      <c r="F168" s="54"/>
      <c r="G168" s="54"/>
    </row>
    <row r="169" spans="1:7" x14ac:dyDescent="0.25">
      <c r="A169" s="33"/>
      <c r="B169" s="28" t="str">
        <f>IF(A169="","",VLOOKUP(A169,'Anlage 4'!$A$14:$G$39,2,FALSE))</f>
        <v/>
      </c>
      <c r="C169" s="48" t="str">
        <f>IF(A169="","",VLOOKUP(A169,'Anlage 4'!$A$14:$G$39,7,FALSE))</f>
        <v/>
      </c>
      <c r="D169" s="47"/>
      <c r="E169" s="53"/>
      <c r="F169" s="54"/>
      <c r="G169" s="54"/>
    </row>
    <row r="170" spans="1:7" x14ac:dyDescent="0.25">
      <c r="A170" s="33"/>
      <c r="B170" s="28" t="str">
        <f>IF(A170="","",VLOOKUP(A170,'Anlage 4'!$A$14:$G$39,2,FALSE))</f>
        <v/>
      </c>
      <c r="C170" s="48" t="str">
        <f>IF(A170="","",VLOOKUP(A170,'Anlage 4'!$A$14:$G$39,7,FALSE))</f>
        <v/>
      </c>
      <c r="D170" s="47"/>
      <c r="E170" s="53"/>
      <c r="F170" s="54"/>
      <c r="G170" s="54"/>
    </row>
    <row r="171" spans="1:7" x14ac:dyDescent="0.25">
      <c r="A171" s="33"/>
      <c r="B171" s="28" t="str">
        <f>IF(A171="","",VLOOKUP(A171,'Anlage 4'!$A$14:$G$39,2,FALSE))</f>
        <v/>
      </c>
      <c r="C171" s="48" t="str">
        <f>IF(A171="","",VLOOKUP(A171,'Anlage 4'!$A$14:$G$39,7,FALSE))</f>
        <v/>
      </c>
      <c r="D171" s="47"/>
      <c r="E171" s="53"/>
      <c r="F171" s="54"/>
      <c r="G171" s="54"/>
    </row>
    <row r="172" spans="1:7" x14ac:dyDescent="0.25">
      <c r="A172" s="33"/>
      <c r="B172" s="28" t="str">
        <f>IF(A172="","",VLOOKUP(A172,'Anlage 4'!$A$14:$G$39,2,FALSE))</f>
        <v/>
      </c>
      <c r="C172" s="48" t="str">
        <f>IF(A172="","",VLOOKUP(A172,'Anlage 4'!$A$14:$G$39,7,FALSE))</f>
        <v/>
      </c>
      <c r="D172" s="47"/>
      <c r="E172" s="53"/>
      <c r="F172" s="54"/>
      <c r="G172" s="54"/>
    </row>
    <row r="173" spans="1:7" x14ac:dyDescent="0.25">
      <c r="A173" s="33"/>
      <c r="B173" s="28" t="str">
        <f>IF(A173="","",VLOOKUP(A173,'Anlage 4'!$A$14:$G$39,2,FALSE))</f>
        <v/>
      </c>
      <c r="C173" s="48" t="str">
        <f>IF(A173="","",VLOOKUP(A173,'Anlage 4'!$A$14:$G$39,7,FALSE))</f>
        <v/>
      </c>
      <c r="D173" s="47"/>
      <c r="E173" s="53"/>
      <c r="F173" s="54"/>
      <c r="G173" s="54"/>
    </row>
    <row r="174" spans="1:7" x14ac:dyDescent="0.25">
      <c r="A174" s="33"/>
      <c r="B174" s="28" t="str">
        <f>IF(A174="","",VLOOKUP(A174,'Anlage 4'!$A$14:$G$39,2,FALSE))</f>
        <v/>
      </c>
      <c r="C174" s="48" t="str">
        <f>IF(A174="","",VLOOKUP(A174,'Anlage 4'!$A$14:$G$39,7,FALSE))</f>
        <v/>
      </c>
      <c r="D174" s="47"/>
      <c r="E174" s="53"/>
      <c r="F174" s="54"/>
      <c r="G174" s="54"/>
    </row>
    <row r="175" spans="1:7" x14ac:dyDescent="0.25">
      <c r="A175" s="33"/>
      <c r="B175" s="28" t="str">
        <f>IF(A175="","",VLOOKUP(A175,'Anlage 4'!$A$14:$G$39,2,FALSE))</f>
        <v/>
      </c>
      <c r="C175" s="48" t="str">
        <f>IF(A175="","",VLOOKUP(A175,'Anlage 4'!$A$14:$G$39,7,FALSE))</f>
        <v/>
      </c>
      <c r="D175" s="47"/>
      <c r="E175" s="53"/>
      <c r="F175" s="54"/>
      <c r="G175" s="54"/>
    </row>
    <row r="176" spans="1:7" x14ac:dyDescent="0.25">
      <c r="A176" s="33"/>
      <c r="B176" s="28" t="str">
        <f>IF(A176="","",VLOOKUP(A176,'Anlage 4'!$A$14:$G$39,2,FALSE))</f>
        <v/>
      </c>
      <c r="C176" s="48" t="str">
        <f>IF(A176="","",VLOOKUP(A176,'Anlage 4'!$A$14:$G$39,7,FALSE))</f>
        <v/>
      </c>
      <c r="D176" s="47"/>
      <c r="E176" s="53"/>
      <c r="F176" s="54"/>
      <c r="G176" s="54"/>
    </row>
    <row r="177" spans="1:7" x14ac:dyDescent="0.25">
      <c r="A177" s="33"/>
      <c r="B177" s="28" t="str">
        <f>IF(A177="","",VLOOKUP(A177,'Anlage 4'!$A$14:$G$39,2,FALSE))</f>
        <v/>
      </c>
      <c r="C177" s="48" t="str">
        <f>IF(A177="","",VLOOKUP(A177,'Anlage 4'!$A$14:$G$39,7,FALSE))</f>
        <v/>
      </c>
      <c r="D177" s="47"/>
      <c r="E177" s="53"/>
      <c r="F177" s="54"/>
      <c r="G177" s="54"/>
    </row>
    <row r="178" spans="1:7" x14ac:dyDescent="0.25">
      <c r="A178" s="33"/>
      <c r="B178" s="28" t="str">
        <f>IF(A178="","",VLOOKUP(A178,'Anlage 4'!$A$14:$G$39,2,FALSE))</f>
        <v/>
      </c>
      <c r="C178" s="48" t="str">
        <f>IF(A178="","",VLOOKUP(A178,'Anlage 4'!$A$14:$G$39,7,FALSE))</f>
        <v/>
      </c>
      <c r="D178" s="47"/>
      <c r="E178" s="53"/>
      <c r="F178" s="54"/>
      <c r="G178" s="54"/>
    </row>
    <row r="179" spans="1:7" x14ac:dyDescent="0.25">
      <c r="A179" s="33"/>
      <c r="B179" s="28" t="str">
        <f>IF(A179="","",VLOOKUP(A179,'Anlage 4'!$A$14:$G$39,2,FALSE))</f>
        <v/>
      </c>
      <c r="C179" s="48" t="str">
        <f>IF(A179="","",VLOOKUP(A179,'Anlage 4'!$A$14:$G$39,7,FALSE))</f>
        <v/>
      </c>
      <c r="D179" s="47"/>
      <c r="E179" s="53"/>
      <c r="F179" s="54"/>
      <c r="G179" s="54"/>
    </row>
    <row r="180" spans="1:7" x14ac:dyDescent="0.25">
      <c r="A180" s="33"/>
      <c r="B180" s="28" t="str">
        <f>IF(A180="","",VLOOKUP(A180,'Anlage 4'!$A$14:$G$39,2,FALSE))</f>
        <v/>
      </c>
      <c r="C180" s="48" t="str">
        <f>IF(A180="","",VLOOKUP(A180,'Anlage 4'!$A$14:$G$39,7,FALSE))</f>
        <v/>
      </c>
      <c r="D180" s="47"/>
      <c r="E180" s="53"/>
      <c r="F180" s="54"/>
      <c r="G180" s="54"/>
    </row>
    <row r="181" spans="1:7" x14ac:dyDescent="0.25">
      <c r="A181" s="33"/>
      <c r="B181" s="28" t="str">
        <f>IF(A181="","",VLOOKUP(A181,'Anlage 4'!$A$14:$G$39,2,FALSE))</f>
        <v/>
      </c>
      <c r="C181" s="48" t="str">
        <f>IF(A181="","",VLOOKUP(A181,'Anlage 4'!$A$14:$G$39,7,FALSE))</f>
        <v/>
      </c>
      <c r="D181" s="47"/>
      <c r="E181" s="53"/>
      <c r="F181" s="54"/>
      <c r="G181" s="54"/>
    </row>
    <row r="182" spans="1:7" x14ac:dyDescent="0.25">
      <c r="A182" s="33"/>
      <c r="B182" s="28" t="str">
        <f>IF(A182="","",VLOOKUP(A182,'Anlage 4'!$A$14:$G$39,2,FALSE))</f>
        <v/>
      </c>
      <c r="C182" s="48" t="str">
        <f>IF(A182="","",VLOOKUP(A182,'Anlage 4'!$A$14:$G$39,7,FALSE))</f>
        <v/>
      </c>
      <c r="D182" s="47"/>
      <c r="E182" s="53"/>
      <c r="F182" s="54"/>
      <c r="G182" s="54"/>
    </row>
    <row r="183" spans="1:7" x14ac:dyDescent="0.25">
      <c r="A183" s="33"/>
      <c r="B183" s="28" t="str">
        <f>IF(A183="","",VLOOKUP(A183,'Anlage 4'!$A$14:$G$39,2,FALSE))</f>
        <v/>
      </c>
      <c r="C183" s="48" t="str">
        <f>IF(A183="","",VLOOKUP(A183,'Anlage 4'!$A$14:$G$39,7,FALSE))</f>
        <v/>
      </c>
      <c r="D183" s="47"/>
      <c r="E183" s="53"/>
      <c r="F183" s="54"/>
      <c r="G183" s="54"/>
    </row>
    <row r="184" spans="1:7" x14ac:dyDescent="0.25">
      <c r="A184" s="33"/>
      <c r="B184" s="28" t="str">
        <f>IF(A184="","",VLOOKUP(A184,'Anlage 4'!$A$14:$G$39,2,FALSE))</f>
        <v/>
      </c>
      <c r="C184" s="48" t="str">
        <f>IF(A184="","",VLOOKUP(A184,'Anlage 4'!$A$14:$G$39,7,FALSE))</f>
        <v/>
      </c>
      <c r="D184" s="47"/>
      <c r="E184" s="53"/>
      <c r="F184" s="54"/>
      <c r="G184" s="54"/>
    </row>
    <row r="185" spans="1:7" x14ac:dyDescent="0.25">
      <c r="A185" s="33"/>
      <c r="B185" s="28" t="str">
        <f>IF(A185="","",VLOOKUP(A185,'Anlage 4'!$A$14:$G$39,2,FALSE))</f>
        <v/>
      </c>
      <c r="C185" s="48" t="str">
        <f>IF(A185="","",VLOOKUP(A185,'Anlage 4'!$A$14:$G$39,7,FALSE))</f>
        <v/>
      </c>
      <c r="D185" s="47"/>
      <c r="E185" s="53"/>
      <c r="F185" s="54"/>
      <c r="G185" s="54"/>
    </row>
    <row r="186" spans="1:7" x14ac:dyDescent="0.25">
      <c r="A186" s="33"/>
      <c r="B186" s="28" t="str">
        <f>IF(A186="","",VLOOKUP(A186,'Anlage 4'!$A$14:$G$39,2,FALSE))</f>
        <v/>
      </c>
      <c r="C186" s="48" t="str">
        <f>IF(A186="","",VLOOKUP(A186,'Anlage 4'!$A$14:$G$39,7,FALSE))</f>
        <v/>
      </c>
      <c r="D186" s="47"/>
      <c r="E186" s="53"/>
      <c r="F186" s="54"/>
      <c r="G186" s="54"/>
    </row>
    <row r="187" spans="1:7" x14ac:dyDescent="0.25">
      <c r="A187" s="33"/>
      <c r="B187" s="28" t="str">
        <f>IF(A187="","",VLOOKUP(A187,'Anlage 4'!$A$14:$G$39,2,FALSE))</f>
        <v/>
      </c>
      <c r="C187" s="48" t="str">
        <f>IF(A187="","",VLOOKUP(A187,'Anlage 4'!$A$14:$G$39,7,FALSE))</f>
        <v/>
      </c>
      <c r="D187" s="47"/>
      <c r="E187" s="53"/>
      <c r="F187" s="54"/>
      <c r="G187" s="54"/>
    </row>
    <row r="188" spans="1:7" x14ac:dyDescent="0.25">
      <c r="A188" s="33"/>
      <c r="B188" s="28" t="str">
        <f>IF(A188="","",VLOOKUP(A188,'Anlage 4'!$A$14:$G$39,2,FALSE))</f>
        <v/>
      </c>
      <c r="C188" s="48" t="str">
        <f>IF(A188="","",VLOOKUP(A188,'Anlage 4'!$A$14:$G$39,7,FALSE))</f>
        <v/>
      </c>
      <c r="D188" s="47"/>
      <c r="E188" s="53"/>
      <c r="F188" s="54"/>
      <c r="G188" s="54"/>
    </row>
    <row r="189" spans="1:7" x14ac:dyDescent="0.25">
      <c r="A189" s="33"/>
      <c r="B189" s="28" t="str">
        <f>IF(A189="","",VLOOKUP(A189,'Anlage 4'!$A$14:$G$39,2,FALSE))</f>
        <v/>
      </c>
      <c r="C189" s="48" t="str">
        <f>IF(A189="","",VLOOKUP(A189,'Anlage 4'!$A$14:$G$39,7,FALSE))</f>
        <v/>
      </c>
      <c r="D189" s="47"/>
      <c r="E189" s="53"/>
      <c r="F189" s="54"/>
      <c r="G189" s="54"/>
    </row>
    <row r="190" spans="1:7" x14ac:dyDescent="0.25">
      <c r="A190" s="33"/>
      <c r="B190" s="28" t="str">
        <f>IF(A190="","",VLOOKUP(A190,'Anlage 4'!$A$14:$G$39,2,FALSE))</f>
        <v/>
      </c>
      <c r="C190" s="48" t="str">
        <f>IF(A190="","",VLOOKUP(A190,'Anlage 4'!$A$14:$G$39,7,FALSE))</f>
        <v/>
      </c>
      <c r="D190" s="47"/>
      <c r="E190" s="53"/>
      <c r="F190" s="54"/>
      <c r="G190" s="54"/>
    </row>
    <row r="191" spans="1:7" x14ac:dyDescent="0.25">
      <c r="A191" s="33"/>
      <c r="B191" s="28" t="str">
        <f>IF(A191="","",VLOOKUP(A191,'Anlage 4'!$A$14:$G$39,2,FALSE))</f>
        <v/>
      </c>
      <c r="C191" s="48" t="str">
        <f>IF(A191="","",VLOOKUP(A191,'Anlage 4'!$A$14:$G$39,7,FALSE))</f>
        <v/>
      </c>
      <c r="D191" s="47"/>
      <c r="E191" s="53"/>
      <c r="F191" s="54"/>
      <c r="G191" s="54"/>
    </row>
    <row r="192" spans="1:7" x14ac:dyDescent="0.25">
      <c r="A192" s="33"/>
      <c r="B192" s="28" t="str">
        <f>IF(A192="","",VLOOKUP(A192,'Anlage 4'!$A$14:$G$39,2,FALSE))</f>
        <v/>
      </c>
      <c r="C192" s="48" t="str">
        <f>IF(A192="","",VLOOKUP(A192,'Anlage 4'!$A$14:$G$39,7,FALSE))</f>
        <v/>
      </c>
      <c r="D192" s="47"/>
      <c r="E192" s="53"/>
      <c r="F192" s="54"/>
      <c r="G192" s="54"/>
    </row>
    <row r="193" spans="1:7" x14ac:dyDescent="0.25">
      <c r="A193" s="33"/>
      <c r="B193" s="28" t="str">
        <f>IF(A193="","",VLOOKUP(A193,'Anlage 4'!$A$14:$G$39,2,FALSE))</f>
        <v/>
      </c>
      <c r="C193" s="48" t="str">
        <f>IF(A193="","",VLOOKUP(A193,'Anlage 4'!$A$14:$G$39,7,FALSE))</f>
        <v/>
      </c>
      <c r="D193" s="47"/>
      <c r="E193" s="53"/>
      <c r="F193" s="54"/>
      <c r="G193" s="54"/>
    </row>
    <row r="194" spans="1:7" x14ac:dyDescent="0.25">
      <c r="A194" s="33"/>
      <c r="B194" s="28" t="str">
        <f>IF(A194="","",VLOOKUP(A194,'Anlage 4'!$A$14:$G$39,2,FALSE))</f>
        <v/>
      </c>
      <c r="C194" s="48" t="str">
        <f>IF(A194="","",VLOOKUP(A194,'Anlage 4'!$A$14:$G$39,7,FALSE))</f>
        <v/>
      </c>
      <c r="D194" s="47"/>
      <c r="E194" s="53"/>
      <c r="F194" s="54"/>
      <c r="G194" s="54"/>
    </row>
    <row r="195" spans="1:7" x14ac:dyDescent="0.25">
      <c r="A195" s="33"/>
      <c r="B195" s="28" t="str">
        <f>IF(A195="","",VLOOKUP(A195,'Anlage 4'!$A$14:$G$39,2,FALSE))</f>
        <v/>
      </c>
      <c r="C195" s="48" t="str">
        <f>IF(A195="","",VLOOKUP(A195,'Anlage 4'!$A$14:$G$39,7,FALSE))</f>
        <v/>
      </c>
      <c r="D195" s="47"/>
      <c r="E195" s="53"/>
      <c r="F195" s="54"/>
      <c r="G195" s="54"/>
    </row>
    <row r="196" spans="1:7" x14ac:dyDescent="0.25">
      <c r="A196" s="33"/>
      <c r="B196" s="28" t="str">
        <f>IF(A196="","",VLOOKUP(A196,'Anlage 4'!$A$14:$G$39,2,FALSE))</f>
        <v/>
      </c>
      <c r="C196" s="48" t="str">
        <f>IF(A196="","",VLOOKUP(A196,'Anlage 4'!$A$14:$G$39,7,FALSE))</f>
        <v/>
      </c>
      <c r="D196" s="47"/>
      <c r="E196" s="53"/>
      <c r="F196" s="54"/>
      <c r="G196" s="54"/>
    </row>
    <row r="197" spans="1:7" x14ac:dyDescent="0.25">
      <c r="A197" s="33"/>
      <c r="B197" s="28" t="str">
        <f>IF(A197="","",VLOOKUP(A197,'Anlage 4'!$A$14:$G$39,2,FALSE))</f>
        <v/>
      </c>
      <c r="C197" s="48" t="str">
        <f>IF(A197="","",VLOOKUP(A197,'Anlage 4'!$A$14:$G$39,7,FALSE))</f>
        <v/>
      </c>
      <c r="D197" s="47"/>
      <c r="E197" s="53"/>
      <c r="F197" s="54"/>
      <c r="G197" s="54"/>
    </row>
    <row r="198" spans="1:7" x14ac:dyDescent="0.25">
      <c r="A198" s="33"/>
      <c r="B198" s="28" t="str">
        <f>IF(A198="","",VLOOKUP(A198,'Anlage 4'!$A$14:$G$39,2,FALSE))</f>
        <v/>
      </c>
      <c r="C198" s="48" t="str">
        <f>IF(A198="","",VLOOKUP(A198,'Anlage 4'!$A$14:$G$39,7,FALSE))</f>
        <v/>
      </c>
      <c r="D198" s="47"/>
      <c r="E198" s="53"/>
      <c r="F198" s="54"/>
      <c r="G198" s="54"/>
    </row>
    <row r="199" spans="1:7" x14ac:dyDescent="0.25">
      <c r="A199" s="33"/>
      <c r="B199" s="28" t="str">
        <f>IF(A199="","",VLOOKUP(A199,'Anlage 4'!$A$14:$G$39,2,FALSE))</f>
        <v/>
      </c>
      <c r="C199" s="48" t="str">
        <f>IF(A199="","",VLOOKUP(A199,'Anlage 4'!$A$14:$G$39,7,FALSE))</f>
        <v/>
      </c>
      <c r="D199" s="47"/>
      <c r="E199" s="53"/>
      <c r="F199" s="54"/>
      <c r="G199" s="54"/>
    </row>
    <row r="200" spans="1:7" x14ac:dyDescent="0.25">
      <c r="A200" s="33"/>
      <c r="B200" s="28" t="str">
        <f>IF(A200="","",VLOOKUP(A200,'Anlage 4'!$A$14:$G$39,2,FALSE))</f>
        <v/>
      </c>
      <c r="C200" s="48" t="str">
        <f>IF(A200="","",VLOOKUP(A200,'Anlage 4'!$A$14:$G$39,7,FALSE))</f>
        <v/>
      </c>
      <c r="D200" s="47"/>
      <c r="E200" s="53"/>
      <c r="F200" s="54"/>
      <c r="G200" s="54"/>
    </row>
    <row r="201" spans="1:7" x14ac:dyDescent="0.25">
      <c r="A201" s="33"/>
      <c r="B201" s="28" t="str">
        <f>IF(A201="","",VLOOKUP(A201,'Anlage 4'!$A$14:$G$39,2,FALSE))</f>
        <v/>
      </c>
      <c r="C201" s="48" t="str">
        <f>IF(A201="","",VLOOKUP(A201,'Anlage 4'!$A$14:$G$39,7,FALSE))</f>
        <v/>
      </c>
      <c r="D201" s="47"/>
      <c r="E201" s="53"/>
      <c r="F201" s="54"/>
      <c r="G201" s="54"/>
    </row>
    <row r="202" spans="1:7" x14ac:dyDescent="0.25">
      <c r="A202" s="33"/>
      <c r="B202" s="28" t="str">
        <f>IF(A202="","",VLOOKUP(A202,'Anlage 4'!$A$14:$G$39,2,FALSE))</f>
        <v/>
      </c>
      <c r="C202" s="48" t="str">
        <f>IF(A202="","",VLOOKUP(A202,'Anlage 4'!$A$14:$G$39,7,FALSE))</f>
        <v/>
      </c>
      <c r="D202" s="47"/>
      <c r="E202" s="53"/>
      <c r="F202" s="54"/>
      <c r="G202" s="54"/>
    </row>
    <row r="203" spans="1:7" x14ac:dyDescent="0.25">
      <c r="A203" s="33"/>
      <c r="B203" s="28" t="str">
        <f>IF(A203="","",VLOOKUP(A203,'Anlage 4'!$A$14:$G$39,2,FALSE))</f>
        <v/>
      </c>
      <c r="C203" s="48" t="str">
        <f>IF(A203="","",VLOOKUP(A203,'Anlage 4'!$A$14:$G$39,7,FALSE))</f>
        <v/>
      </c>
      <c r="D203" s="47"/>
      <c r="E203" s="53"/>
      <c r="F203" s="54"/>
      <c r="G203" s="54"/>
    </row>
    <row r="204" spans="1:7" x14ac:dyDescent="0.25">
      <c r="A204" s="33"/>
      <c r="B204" s="28" t="str">
        <f>IF(A204="","",VLOOKUP(A204,'Anlage 4'!$A$14:$G$39,2,FALSE))</f>
        <v/>
      </c>
      <c r="C204" s="48" t="str">
        <f>IF(A204="","",VLOOKUP(A204,'Anlage 4'!$A$14:$G$39,7,FALSE))</f>
        <v/>
      </c>
      <c r="D204" s="47"/>
      <c r="E204" s="53"/>
      <c r="F204" s="54"/>
      <c r="G204" s="54"/>
    </row>
    <row r="205" spans="1:7" x14ac:dyDescent="0.25">
      <c r="A205" s="33"/>
      <c r="B205" s="28" t="str">
        <f>IF(A205="","",VLOOKUP(A205,'Anlage 4'!$A$14:$G$39,2,FALSE))</f>
        <v/>
      </c>
      <c r="C205" s="48" t="str">
        <f>IF(A205="","",VLOOKUP(A205,'Anlage 4'!$A$14:$G$39,7,FALSE))</f>
        <v/>
      </c>
      <c r="D205" s="47"/>
      <c r="E205" s="53"/>
      <c r="F205" s="54"/>
      <c r="G205" s="54"/>
    </row>
    <row r="206" spans="1:7" x14ac:dyDescent="0.25">
      <c r="A206" s="33"/>
      <c r="B206" s="28" t="str">
        <f>IF(A206="","",VLOOKUP(A206,'Anlage 4'!$A$14:$G$39,2,FALSE))</f>
        <v/>
      </c>
      <c r="C206" s="48" t="str">
        <f>IF(A206="","",VLOOKUP(A206,'Anlage 4'!$A$14:$G$39,7,FALSE))</f>
        <v/>
      </c>
      <c r="D206" s="47"/>
      <c r="E206" s="53"/>
      <c r="F206" s="54"/>
      <c r="G206" s="54"/>
    </row>
    <row r="207" spans="1:7" x14ac:dyDescent="0.25">
      <c r="A207" s="33"/>
      <c r="B207" s="28" t="str">
        <f>IF(A207="","",VLOOKUP(A207,'Anlage 4'!$A$14:$G$39,2,FALSE))</f>
        <v/>
      </c>
      <c r="C207" s="48" t="str">
        <f>IF(A207="","",VLOOKUP(A207,'Anlage 4'!$A$14:$G$39,7,FALSE))</f>
        <v/>
      </c>
      <c r="D207" s="47"/>
      <c r="E207" s="53"/>
      <c r="F207" s="54"/>
      <c r="G207" s="54"/>
    </row>
    <row r="208" spans="1:7" x14ac:dyDescent="0.25">
      <c r="A208" s="33"/>
      <c r="B208" s="28" t="str">
        <f>IF(A208="","",VLOOKUP(A208,'Anlage 4'!$A$14:$G$39,2,FALSE))</f>
        <v/>
      </c>
      <c r="C208" s="48" t="str">
        <f>IF(A208="","",VLOOKUP(A208,'Anlage 4'!$A$14:$G$39,7,FALSE))</f>
        <v/>
      </c>
      <c r="D208" s="47"/>
      <c r="E208" s="53"/>
      <c r="F208" s="54"/>
      <c r="G208" s="54"/>
    </row>
    <row r="209" spans="1:7" x14ac:dyDescent="0.25">
      <c r="A209" s="33"/>
      <c r="B209" s="28" t="str">
        <f>IF(A209="","",VLOOKUP(A209,'Anlage 4'!$A$14:$G$39,2,FALSE))</f>
        <v/>
      </c>
      <c r="C209" s="48" t="str">
        <f>IF(A209="","",VLOOKUP(A209,'Anlage 4'!$A$14:$G$39,7,FALSE))</f>
        <v/>
      </c>
      <c r="D209" s="47"/>
      <c r="E209" s="53"/>
      <c r="F209" s="54"/>
      <c r="G209" s="54"/>
    </row>
    <row r="210" spans="1:7" x14ac:dyDescent="0.25">
      <c r="A210" s="33"/>
      <c r="B210" s="28" t="str">
        <f>IF(A210="","",VLOOKUP(A210,'Anlage 4'!$A$14:$G$39,2,FALSE))</f>
        <v/>
      </c>
      <c r="C210" s="48" t="str">
        <f>IF(A210="","",VLOOKUP(A210,'Anlage 4'!$A$14:$G$39,7,FALSE))</f>
        <v/>
      </c>
      <c r="D210" s="47"/>
      <c r="E210" s="53"/>
      <c r="F210" s="54"/>
      <c r="G210" s="54"/>
    </row>
    <row r="211" spans="1:7" x14ac:dyDescent="0.25">
      <c r="A211" s="33"/>
      <c r="B211" s="28" t="str">
        <f>IF(A211="","",VLOOKUP(A211,'Anlage 4'!$A$14:$G$39,2,FALSE))</f>
        <v/>
      </c>
      <c r="C211" s="48" t="str">
        <f>IF(A211="","",VLOOKUP(A211,'Anlage 4'!$A$14:$G$39,7,FALSE))</f>
        <v/>
      </c>
      <c r="D211" s="47"/>
      <c r="E211" s="53"/>
      <c r="F211" s="54"/>
      <c r="G211" s="54"/>
    </row>
    <row r="212" spans="1:7" x14ac:dyDescent="0.25">
      <c r="A212" s="33"/>
      <c r="B212" s="28" t="str">
        <f>IF(A212="","",VLOOKUP(A212,'Anlage 4'!$A$14:$G$39,2,FALSE))</f>
        <v/>
      </c>
      <c r="C212" s="48" t="str">
        <f>IF(A212="","",VLOOKUP(A212,'Anlage 4'!$A$14:$G$39,7,FALSE))</f>
        <v/>
      </c>
      <c r="D212" s="47"/>
      <c r="E212" s="53"/>
      <c r="F212" s="54"/>
      <c r="G212" s="54"/>
    </row>
    <row r="213" spans="1:7" x14ac:dyDescent="0.25">
      <c r="A213" s="33"/>
      <c r="B213" s="28" t="str">
        <f>IF(A213="","",VLOOKUP(A213,'Anlage 4'!$A$14:$G$39,2,FALSE))</f>
        <v/>
      </c>
      <c r="C213" s="48" t="str">
        <f>IF(A213="","",VLOOKUP(A213,'Anlage 4'!$A$14:$G$39,7,FALSE))</f>
        <v/>
      </c>
      <c r="D213" s="47"/>
      <c r="E213" s="53"/>
      <c r="F213" s="54"/>
      <c r="G213" s="54"/>
    </row>
    <row r="214" spans="1:7" x14ac:dyDescent="0.25">
      <c r="A214" s="33"/>
      <c r="B214" s="28" t="str">
        <f>IF(A214="","",VLOOKUP(A214,'Anlage 4'!$A$14:$G$39,2,FALSE))</f>
        <v/>
      </c>
      <c r="C214" s="48" t="str">
        <f>IF(A214="","",VLOOKUP(A214,'Anlage 4'!$A$14:$G$39,7,FALSE))</f>
        <v/>
      </c>
      <c r="D214" s="47"/>
      <c r="E214" s="53"/>
      <c r="F214" s="54"/>
      <c r="G214" s="54"/>
    </row>
    <row r="215" spans="1:7" x14ac:dyDescent="0.25">
      <c r="A215" s="33"/>
      <c r="B215" s="28" t="str">
        <f>IF(A215="","",VLOOKUP(A215,'Anlage 4'!$A$14:$G$39,2,FALSE))</f>
        <v/>
      </c>
      <c r="C215" s="48" t="str">
        <f>IF(A215="","",VLOOKUP(A215,'Anlage 4'!$A$14:$G$39,7,FALSE))</f>
        <v/>
      </c>
      <c r="D215" s="47"/>
      <c r="E215" s="53"/>
      <c r="F215" s="54"/>
      <c r="G215" s="54"/>
    </row>
    <row r="216" spans="1:7" x14ac:dyDescent="0.25">
      <c r="A216" s="33"/>
      <c r="B216" s="28" t="str">
        <f>IF(A216="","",VLOOKUP(A216,'Anlage 4'!$A$14:$G$39,2,FALSE))</f>
        <v/>
      </c>
      <c r="C216" s="48" t="str">
        <f>IF(A216="","",VLOOKUP(A216,'Anlage 4'!$A$14:$G$39,7,FALSE))</f>
        <v/>
      </c>
      <c r="D216" s="47"/>
      <c r="E216" s="53"/>
      <c r="F216" s="54"/>
      <c r="G216" s="54"/>
    </row>
    <row r="217" spans="1:7" x14ac:dyDescent="0.25">
      <c r="A217" s="33"/>
      <c r="B217" s="28" t="str">
        <f>IF(A217="","",VLOOKUP(A217,'Anlage 4'!$A$14:$G$39,2,FALSE))</f>
        <v/>
      </c>
      <c r="C217" s="48" t="str">
        <f>IF(A217="","",VLOOKUP(A217,'Anlage 4'!$A$14:$G$39,7,FALSE))</f>
        <v/>
      </c>
      <c r="D217" s="47"/>
      <c r="E217" s="53"/>
      <c r="F217" s="54"/>
      <c r="G217" s="54"/>
    </row>
    <row r="218" spans="1:7" x14ac:dyDescent="0.25">
      <c r="A218" s="33"/>
      <c r="B218" s="28" t="str">
        <f>IF(A218="","",VLOOKUP(A218,'Anlage 4'!$A$14:$G$39,2,FALSE))</f>
        <v/>
      </c>
      <c r="C218" s="48" t="str">
        <f>IF(A218="","",VLOOKUP(A218,'Anlage 4'!$A$14:$G$39,7,FALSE))</f>
        <v/>
      </c>
      <c r="D218" s="47"/>
      <c r="E218" s="53"/>
      <c r="F218" s="54"/>
      <c r="G218" s="54"/>
    </row>
    <row r="219" spans="1:7" x14ac:dyDescent="0.25">
      <c r="A219" s="33"/>
      <c r="B219" s="28" t="str">
        <f>IF(A219="","",VLOOKUP(A219,'Anlage 4'!$A$14:$G$39,2,FALSE))</f>
        <v/>
      </c>
      <c r="C219" s="48" t="str">
        <f>IF(A219="","",VLOOKUP(A219,'Anlage 4'!$A$14:$G$39,7,FALSE))</f>
        <v/>
      </c>
      <c r="D219" s="47"/>
      <c r="E219" s="53"/>
      <c r="F219" s="54"/>
      <c r="G219" s="54"/>
    </row>
    <row r="220" spans="1:7" x14ac:dyDescent="0.25">
      <c r="A220" s="33"/>
      <c r="B220" s="28" t="str">
        <f>IF(A220="","",VLOOKUP(A220,'Anlage 4'!$A$14:$G$39,2,FALSE))</f>
        <v/>
      </c>
      <c r="C220" s="48" t="str">
        <f>IF(A220="","",VLOOKUP(A220,'Anlage 4'!$A$14:$G$39,7,FALSE))</f>
        <v/>
      </c>
      <c r="D220" s="47"/>
      <c r="E220" s="53"/>
      <c r="F220" s="54"/>
      <c r="G220" s="54"/>
    </row>
    <row r="221" spans="1:7" x14ac:dyDescent="0.25">
      <c r="A221" s="33"/>
      <c r="B221" s="28" t="str">
        <f>IF(A221="","",VLOOKUP(A221,'Anlage 4'!$A$14:$G$39,2,FALSE))</f>
        <v/>
      </c>
      <c r="C221" s="48" t="str">
        <f>IF(A221="","",VLOOKUP(A221,'Anlage 4'!$A$14:$G$39,7,FALSE))</f>
        <v/>
      </c>
      <c r="D221" s="47"/>
      <c r="E221" s="53"/>
      <c r="F221" s="54"/>
      <c r="G221" s="54"/>
    </row>
    <row r="222" spans="1:7" x14ac:dyDescent="0.25">
      <c r="A222" s="33"/>
      <c r="B222" s="28" t="str">
        <f>IF(A222="","",VLOOKUP(A222,'Anlage 4'!$A$14:$G$39,2,FALSE))</f>
        <v/>
      </c>
      <c r="C222" s="48" t="str">
        <f>IF(A222="","",VLOOKUP(A222,'Anlage 4'!$A$14:$G$39,7,FALSE))</f>
        <v/>
      </c>
      <c r="D222" s="47"/>
      <c r="E222" s="53"/>
      <c r="F222" s="54"/>
      <c r="G222" s="54"/>
    </row>
    <row r="223" spans="1:7" x14ac:dyDescent="0.25">
      <c r="A223" s="33"/>
      <c r="B223" s="28" t="str">
        <f>IF(A223="","",VLOOKUP(A223,'Anlage 4'!$A$14:$G$39,2,FALSE))</f>
        <v/>
      </c>
      <c r="C223" s="48" t="str">
        <f>IF(A223="","",VLOOKUP(A223,'Anlage 4'!$A$14:$G$39,7,FALSE))</f>
        <v/>
      </c>
      <c r="D223" s="47"/>
      <c r="E223" s="53"/>
      <c r="F223" s="54"/>
      <c r="G223" s="54"/>
    </row>
    <row r="224" spans="1:7" x14ac:dyDescent="0.25">
      <c r="A224" s="33"/>
      <c r="B224" s="28" t="str">
        <f>IF(A224="","",VLOOKUP(A224,'Anlage 4'!$A$14:$G$39,2,FALSE))</f>
        <v/>
      </c>
      <c r="C224" s="48" t="str">
        <f>IF(A224="","",VLOOKUP(A224,'Anlage 4'!$A$14:$G$39,7,FALSE))</f>
        <v/>
      </c>
      <c r="D224" s="47"/>
      <c r="E224" s="53"/>
      <c r="F224" s="54"/>
      <c r="G224" s="54"/>
    </row>
    <row r="225" spans="1:7" x14ac:dyDescent="0.25">
      <c r="A225" s="33"/>
      <c r="B225" s="28" t="str">
        <f>IF(A225="","",VLOOKUP(A225,'Anlage 4'!$A$14:$G$39,2,FALSE))</f>
        <v/>
      </c>
      <c r="C225" s="48" t="str">
        <f>IF(A225="","",VLOOKUP(A225,'Anlage 4'!$A$14:$G$39,7,FALSE))</f>
        <v/>
      </c>
      <c r="D225" s="47"/>
      <c r="E225" s="53"/>
      <c r="F225" s="54"/>
      <c r="G225" s="54"/>
    </row>
    <row r="226" spans="1:7" x14ac:dyDescent="0.25">
      <c r="A226" s="33"/>
      <c r="B226" s="28" t="str">
        <f>IF(A226="","",VLOOKUP(A226,'Anlage 4'!$A$14:$G$39,2,FALSE))</f>
        <v/>
      </c>
      <c r="C226" s="48" t="str">
        <f>IF(A226="","",VLOOKUP(A226,'Anlage 4'!$A$14:$G$39,7,FALSE))</f>
        <v/>
      </c>
      <c r="D226" s="47"/>
      <c r="E226" s="53"/>
      <c r="F226" s="54"/>
      <c r="G226" s="54"/>
    </row>
    <row r="227" spans="1:7" x14ac:dyDescent="0.25">
      <c r="A227" s="33"/>
      <c r="B227" s="28" t="str">
        <f>IF(A227="","",VLOOKUP(A227,'Anlage 4'!$A$14:$G$39,2,FALSE))</f>
        <v/>
      </c>
      <c r="C227" s="48" t="str">
        <f>IF(A227="","",VLOOKUP(A227,'Anlage 4'!$A$14:$G$39,7,FALSE))</f>
        <v/>
      </c>
      <c r="D227" s="47"/>
      <c r="E227" s="53"/>
      <c r="F227" s="54"/>
      <c r="G227" s="54"/>
    </row>
    <row r="228" spans="1:7" x14ac:dyDescent="0.25">
      <c r="A228" s="33"/>
      <c r="B228" s="28" t="str">
        <f>IF(A228="","",VLOOKUP(A228,'Anlage 4'!$A$14:$G$39,2,FALSE))</f>
        <v/>
      </c>
      <c r="C228" s="48" t="str">
        <f>IF(A228="","",VLOOKUP(A228,'Anlage 4'!$A$14:$G$39,7,FALSE))</f>
        <v/>
      </c>
      <c r="D228" s="47"/>
      <c r="E228" s="53"/>
      <c r="F228" s="54"/>
      <c r="G228" s="54"/>
    </row>
    <row r="229" spans="1:7" x14ac:dyDescent="0.25">
      <c r="A229" s="33"/>
      <c r="B229" s="28" t="str">
        <f>IF(A229="","",VLOOKUP(A229,'Anlage 4'!$A$14:$G$39,2,FALSE))</f>
        <v/>
      </c>
      <c r="C229" s="48" t="str">
        <f>IF(A229="","",VLOOKUP(A229,'Anlage 4'!$A$14:$G$39,7,FALSE))</f>
        <v/>
      </c>
      <c r="D229" s="47"/>
      <c r="E229" s="53"/>
      <c r="F229" s="54"/>
      <c r="G229" s="54"/>
    </row>
    <row r="230" spans="1:7" x14ac:dyDescent="0.25">
      <c r="A230" s="33"/>
      <c r="B230" s="28" t="str">
        <f>IF(A230="","",VLOOKUP(A230,'Anlage 4'!$A$14:$G$39,2,FALSE))</f>
        <v/>
      </c>
      <c r="C230" s="48" t="str">
        <f>IF(A230="","",VLOOKUP(A230,'Anlage 4'!$A$14:$G$39,7,FALSE))</f>
        <v/>
      </c>
      <c r="D230" s="47"/>
      <c r="E230" s="53"/>
      <c r="F230" s="54"/>
      <c r="G230" s="54"/>
    </row>
    <row r="231" spans="1:7" x14ac:dyDescent="0.25">
      <c r="A231" s="33"/>
      <c r="B231" s="28" t="str">
        <f>IF(A231="","",VLOOKUP(A231,'Anlage 4'!$A$14:$G$39,2,FALSE))</f>
        <v/>
      </c>
      <c r="C231" s="48" t="str">
        <f>IF(A231="","",VLOOKUP(A231,'Anlage 4'!$A$14:$G$39,7,FALSE))</f>
        <v/>
      </c>
      <c r="D231" s="47"/>
      <c r="E231" s="53"/>
      <c r="F231" s="54"/>
      <c r="G231" s="54"/>
    </row>
    <row r="232" spans="1:7" x14ac:dyDescent="0.25">
      <c r="A232" s="33"/>
      <c r="B232" s="28" t="str">
        <f>IF(A232="","",VLOOKUP(A232,'Anlage 4'!$A$14:$G$39,2,FALSE))</f>
        <v/>
      </c>
      <c r="C232" s="48" t="str">
        <f>IF(A232="","",VLOOKUP(A232,'Anlage 4'!$A$14:$G$39,7,FALSE))</f>
        <v/>
      </c>
      <c r="D232" s="47"/>
      <c r="E232" s="53"/>
      <c r="F232" s="54"/>
      <c r="G232" s="54"/>
    </row>
    <row r="233" spans="1:7" x14ac:dyDescent="0.25">
      <c r="A233" s="33"/>
      <c r="B233" s="28" t="str">
        <f>IF(A233="","",VLOOKUP(A233,'Anlage 4'!$A$14:$G$39,2,FALSE))</f>
        <v/>
      </c>
      <c r="C233" s="48" t="str">
        <f>IF(A233="","",VLOOKUP(A233,'Anlage 4'!$A$14:$G$39,7,FALSE))</f>
        <v/>
      </c>
      <c r="D233" s="47"/>
      <c r="E233" s="53"/>
      <c r="F233" s="54"/>
      <c r="G233" s="54"/>
    </row>
    <row r="234" spans="1:7" x14ac:dyDescent="0.25">
      <c r="A234" s="33"/>
      <c r="B234" s="28" t="str">
        <f>IF(A234="","",VLOOKUP(A234,'Anlage 4'!$A$14:$G$39,2,FALSE))</f>
        <v/>
      </c>
      <c r="C234" s="48" t="str">
        <f>IF(A234="","",VLOOKUP(A234,'Anlage 4'!$A$14:$G$39,7,FALSE))</f>
        <v/>
      </c>
      <c r="D234" s="47"/>
      <c r="E234" s="53"/>
      <c r="F234" s="54"/>
      <c r="G234" s="54"/>
    </row>
    <row r="235" spans="1:7" x14ac:dyDescent="0.25">
      <c r="A235" s="33"/>
      <c r="B235" s="28" t="str">
        <f>IF(A235="","",VLOOKUP(A235,'Anlage 4'!$A$14:$G$39,2,FALSE))</f>
        <v/>
      </c>
      <c r="C235" s="48" t="str">
        <f>IF(A235="","",VLOOKUP(A235,'Anlage 4'!$A$14:$G$39,7,FALSE))</f>
        <v/>
      </c>
      <c r="D235" s="47"/>
      <c r="E235" s="53"/>
      <c r="F235" s="54"/>
      <c r="G235" s="54"/>
    </row>
    <row r="236" spans="1:7" x14ac:dyDescent="0.25">
      <c r="A236" s="33"/>
      <c r="B236" s="28" t="str">
        <f>IF(A236="","",VLOOKUP(A236,'Anlage 4'!$A$14:$G$39,2,FALSE))</f>
        <v/>
      </c>
      <c r="C236" s="48" t="str">
        <f>IF(A236="","",VLOOKUP(A236,'Anlage 4'!$A$14:$G$39,7,FALSE))</f>
        <v/>
      </c>
      <c r="D236" s="47"/>
      <c r="E236" s="53"/>
      <c r="F236" s="54"/>
      <c r="G236" s="54"/>
    </row>
    <row r="237" spans="1:7" x14ac:dyDescent="0.25">
      <c r="A237" s="33"/>
      <c r="B237" s="28" t="str">
        <f>IF(A237="","",VLOOKUP(A237,'Anlage 4'!$A$14:$G$39,2,FALSE))</f>
        <v/>
      </c>
      <c r="C237" s="48" t="str">
        <f>IF(A237="","",VLOOKUP(A237,'Anlage 4'!$A$14:$G$39,7,FALSE))</f>
        <v/>
      </c>
      <c r="D237" s="47"/>
      <c r="E237" s="53"/>
      <c r="F237" s="54"/>
      <c r="G237" s="54"/>
    </row>
    <row r="238" spans="1:7" x14ac:dyDescent="0.25">
      <c r="A238" s="33"/>
      <c r="B238" s="28" t="str">
        <f>IF(A238="","",VLOOKUP(A238,'Anlage 4'!$A$14:$G$39,2,FALSE))</f>
        <v/>
      </c>
      <c r="C238" s="48" t="str">
        <f>IF(A238="","",VLOOKUP(A238,'Anlage 4'!$A$14:$G$39,7,FALSE))</f>
        <v/>
      </c>
      <c r="D238" s="47"/>
      <c r="E238" s="53"/>
      <c r="F238" s="54"/>
      <c r="G238" s="54"/>
    </row>
    <row r="239" spans="1:7" x14ac:dyDescent="0.25">
      <c r="A239" s="33"/>
      <c r="B239" s="28" t="str">
        <f>IF(A239="","",VLOOKUP(A239,'Anlage 4'!$A$14:$G$39,2,FALSE))</f>
        <v/>
      </c>
      <c r="C239" s="48" t="str">
        <f>IF(A239="","",VLOOKUP(A239,'Anlage 4'!$A$14:$G$39,7,FALSE))</f>
        <v/>
      </c>
      <c r="D239" s="47"/>
      <c r="E239" s="53"/>
      <c r="F239" s="54"/>
      <c r="G239" s="54"/>
    </row>
    <row r="240" spans="1:7" x14ac:dyDescent="0.25">
      <c r="A240" s="33"/>
      <c r="B240" s="28" t="str">
        <f>IF(A240="","",VLOOKUP(A240,'Anlage 4'!$A$14:$G$39,2,FALSE))</f>
        <v/>
      </c>
      <c r="C240" s="48" t="str">
        <f>IF(A240="","",VLOOKUP(A240,'Anlage 4'!$A$14:$G$39,7,FALSE))</f>
        <v/>
      </c>
      <c r="D240" s="47"/>
      <c r="E240" s="53"/>
      <c r="F240" s="54"/>
      <c r="G240" s="54"/>
    </row>
    <row r="241" spans="1:7" x14ac:dyDescent="0.25">
      <c r="A241" s="33"/>
      <c r="B241" s="28" t="str">
        <f>IF(A241="","",VLOOKUP(A241,'Anlage 4'!$A$14:$G$39,2,FALSE))</f>
        <v/>
      </c>
      <c r="C241" s="48" t="str">
        <f>IF(A241="","",VLOOKUP(A241,'Anlage 4'!$A$14:$G$39,7,FALSE))</f>
        <v/>
      </c>
      <c r="D241" s="47"/>
      <c r="E241" s="53"/>
      <c r="F241" s="54"/>
      <c r="G241" s="54"/>
    </row>
    <row r="242" spans="1:7" x14ac:dyDescent="0.25">
      <c r="A242" s="33"/>
      <c r="B242" s="28" t="str">
        <f>IF(A242="","",VLOOKUP(A242,'Anlage 4'!$A$14:$G$39,2,FALSE))</f>
        <v/>
      </c>
      <c r="C242" s="48" t="str">
        <f>IF(A242="","",VLOOKUP(A242,'Anlage 4'!$A$14:$G$39,7,FALSE))</f>
        <v/>
      </c>
      <c r="D242" s="47"/>
      <c r="E242" s="53"/>
      <c r="F242" s="54"/>
      <c r="G242" s="54"/>
    </row>
    <row r="243" spans="1:7" x14ac:dyDescent="0.25">
      <c r="A243" s="33"/>
      <c r="B243" s="28" t="str">
        <f>IF(A243="","",VLOOKUP(A243,'Anlage 4'!$A$14:$G$39,2,FALSE))</f>
        <v/>
      </c>
      <c r="C243" s="48" t="str">
        <f>IF(A243="","",VLOOKUP(A243,'Anlage 4'!$A$14:$G$39,7,FALSE))</f>
        <v/>
      </c>
      <c r="D243" s="47"/>
      <c r="E243" s="53"/>
      <c r="F243" s="54"/>
      <c r="G243" s="54"/>
    </row>
    <row r="244" spans="1:7" x14ac:dyDescent="0.25">
      <c r="A244" s="33"/>
      <c r="B244" s="28" t="str">
        <f>IF(A244="","",VLOOKUP(A244,'Anlage 4'!$A$14:$G$39,2,FALSE))</f>
        <v/>
      </c>
      <c r="C244" s="48" t="str">
        <f>IF(A244="","",VLOOKUP(A244,'Anlage 4'!$A$14:$G$39,7,FALSE))</f>
        <v/>
      </c>
      <c r="D244" s="47"/>
      <c r="E244" s="53"/>
      <c r="F244" s="54"/>
      <c r="G244" s="54"/>
    </row>
    <row r="245" spans="1:7" x14ac:dyDescent="0.25">
      <c r="A245" s="33"/>
      <c r="B245" s="28" t="str">
        <f>IF(A245="","",VLOOKUP(A245,'Anlage 4'!$A$14:$G$39,2,FALSE))</f>
        <v/>
      </c>
      <c r="C245" s="48" t="str">
        <f>IF(A245="","",VLOOKUP(A245,'Anlage 4'!$A$14:$G$39,7,FALSE))</f>
        <v/>
      </c>
      <c r="D245" s="47"/>
      <c r="E245" s="53"/>
      <c r="F245" s="54"/>
      <c r="G245" s="54"/>
    </row>
    <row r="246" spans="1:7" x14ac:dyDescent="0.25">
      <c r="A246" s="33"/>
      <c r="B246" s="28" t="str">
        <f>IF(A246="","",VLOOKUP(A246,'Anlage 4'!$A$14:$G$39,2,FALSE))</f>
        <v/>
      </c>
      <c r="C246" s="48" t="str">
        <f>IF(A246="","",VLOOKUP(A246,'Anlage 4'!$A$14:$G$39,7,FALSE))</f>
        <v/>
      </c>
      <c r="D246" s="47"/>
      <c r="E246" s="53"/>
      <c r="F246" s="54"/>
      <c r="G246" s="54"/>
    </row>
    <row r="247" spans="1:7" x14ac:dyDescent="0.25">
      <c r="A247" s="33"/>
      <c r="B247" s="28" t="str">
        <f>IF(A247="","",VLOOKUP(A247,'Anlage 4'!$A$14:$G$39,2,FALSE))</f>
        <v/>
      </c>
      <c r="C247" s="48" t="str">
        <f>IF(A247="","",VLOOKUP(A247,'Anlage 4'!$A$14:$G$39,7,FALSE))</f>
        <v/>
      </c>
      <c r="D247" s="47"/>
      <c r="E247" s="53"/>
      <c r="F247" s="54"/>
      <c r="G247" s="54"/>
    </row>
    <row r="248" spans="1:7" x14ac:dyDescent="0.25">
      <c r="A248" s="33"/>
      <c r="B248" s="28" t="str">
        <f>IF(A248="","",VLOOKUP(A248,'Anlage 4'!$A$14:$G$39,2,FALSE))</f>
        <v/>
      </c>
      <c r="C248" s="48" t="str">
        <f>IF(A248="","",VLOOKUP(A248,'Anlage 4'!$A$14:$G$39,7,FALSE))</f>
        <v/>
      </c>
      <c r="D248" s="47"/>
      <c r="E248" s="53"/>
      <c r="F248" s="54"/>
      <c r="G248" s="54"/>
    </row>
    <row r="249" spans="1:7" x14ac:dyDescent="0.25">
      <c r="A249" s="33"/>
      <c r="B249" s="28" t="str">
        <f>IF(A249="","",VLOOKUP(A249,'Anlage 4'!$A$14:$G$39,2,FALSE))</f>
        <v/>
      </c>
      <c r="C249" s="48" t="str">
        <f>IF(A249="","",VLOOKUP(A249,'Anlage 4'!$A$14:$G$39,7,FALSE))</f>
        <v/>
      </c>
      <c r="D249" s="47"/>
      <c r="E249" s="53"/>
      <c r="F249" s="54"/>
      <c r="G249" s="54"/>
    </row>
    <row r="250" spans="1:7" x14ac:dyDescent="0.25">
      <c r="A250" s="33"/>
      <c r="B250" s="28" t="str">
        <f>IF(A250="","",VLOOKUP(A250,'Anlage 4'!$A$14:$G$39,2,FALSE))</f>
        <v/>
      </c>
      <c r="C250" s="48" t="str">
        <f>IF(A250="","",VLOOKUP(A250,'Anlage 4'!$A$14:$G$39,7,FALSE))</f>
        <v/>
      </c>
      <c r="D250" s="47"/>
      <c r="E250" s="53"/>
      <c r="F250" s="54"/>
      <c r="G250" s="54"/>
    </row>
    <row r="251" spans="1:7" x14ac:dyDescent="0.25">
      <c r="A251" s="33"/>
      <c r="B251" s="28" t="str">
        <f>IF(A251="","",VLOOKUP(A251,'Anlage 4'!$A$14:$G$39,2,FALSE))</f>
        <v/>
      </c>
      <c r="C251" s="48" t="str">
        <f>IF(A251="","",VLOOKUP(A251,'Anlage 4'!$A$14:$G$39,7,FALSE))</f>
        <v/>
      </c>
      <c r="D251" s="47"/>
      <c r="E251" s="53"/>
      <c r="F251" s="54"/>
      <c r="G251" s="54"/>
    </row>
    <row r="252" spans="1:7" x14ac:dyDescent="0.25">
      <c r="A252" s="33"/>
      <c r="B252" s="28" t="str">
        <f>IF(A252="","",VLOOKUP(A252,'Anlage 4'!$A$14:$G$39,2,FALSE))</f>
        <v/>
      </c>
      <c r="C252" s="48" t="str">
        <f>IF(A252="","",VLOOKUP(A252,'Anlage 4'!$A$14:$G$39,7,FALSE))</f>
        <v/>
      </c>
      <c r="D252" s="47"/>
      <c r="E252" s="53"/>
      <c r="F252" s="54"/>
      <c r="G252" s="54"/>
    </row>
    <row r="253" spans="1:7" x14ac:dyDescent="0.25">
      <c r="A253" s="33"/>
      <c r="B253" s="28" t="str">
        <f>IF(A253="","",VLOOKUP(A253,'Anlage 4'!$A$14:$G$39,2,FALSE))</f>
        <v/>
      </c>
      <c r="C253" s="48" t="str">
        <f>IF(A253="","",VLOOKUP(A253,'Anlage 4'!$A$14:$G$39,7,FALSE))</f>
        <v/>
      </c>
      <c r="D253" s="47"/>
      <c r="E253" s="53"/>
      <c r="F253" s="54"/>
      <c r="G253" s="54"/>
    </row>
    <row r="254" spans="1:7" x14ac:dyDescent="0.25">
      <c r="A254" s="33"/>
      <c r="B254" s="28" t="str">
        <f>IF(A254="","",VLOOKUP(A254,'Anlage 4'!$A$14:$G$39,2,FALSE))</f>
        <v/>
      </c>
      <c r="C254" s="48" t="str">
        <f>IF(A254="","",VLOOKUP(A254,'Anlage 4'!$A$14:$G$39,7,FALSE))</f>
        <v/>
      </c>
      <c r="D254" s="47"/>
      <c r="E254" s="53"/>
      <c r="F254" s="54"/>
      <c r="G254" s="54"/>
    </row>
    <row r="255" spans="1:7" x14ac:dyDescent="0.25">
      <c r="A255" s="33"/>
      <c r="B255" s="28" t="str">
        <f>IF(A255="","",VLOOKUP(A255,'Anlage 4'!$A$14:$G$39,2,FALSE))</f>
        <v/>
      </c>
      <c r="C255" s="48" t="str">
        <f>IF(A255="","",VLOOKUP(A255,'Anlage 4'!$A$14:$G$39,7,FALSE))</f>
        <v/>
      </c>
      <c r="D255" s="47"/>
      <c r="E255" s="53"/>
      <c r="F255" s="54"/>
      <c r="G255" s="54"/>
    </row>
    <row r="256" spans="1:7" x14ac:dyDescent="0.25">
      <c r="A256" s="33"/>
      <c r="B256" s="28" t="str">
        <f>IF(A256="","",VLOOKUP(A256,'Anlage 4'!$A$14:$G$39,2,FALSE))</f>
        <v/>
      </c>
      <c r="C256" s="48" t="str">
        <f>IF(A256="","",VLOOKUP(A256,'Anlage 4'!$A$14:$G$39,7,FALSE))</f>
        <v/>
      </c>
      <c r="D256" s="47"/>
      <c r="E256" s="53"/>
      <c r="F256" s="54"/>
      <c r="G256" s="54"/>
    </row>
    <row r="257" spans="1:7" x14ac:dyDescent="0.25">
      <c r="A257" s="33"/>
      <c r="B257" s="28" t="str">
        <f>IF(A257="","",VLOOKUP(A257,'Anlage 4'!$A$14:$G$39,2,FALSE))</f>
        <v/>
      </c>
      <c r="C257" s="48" t="str">
        <f>IF(A257="","",VLOOKUP(A257,'Anlage 4'!$A$14:$G$39,7,FALSE))</f>
        <v/>
      </c>
      <c r="D257" s="47"/>
      <c r="E257" s="53"/>
      <c r="F257" s="54"/>
      <c r="G257" s="54"/>
    </row>
    <row r="258" spans="1:7" x14ac:dyDescent="0.25">
      <c r="A258" s="33"/>
      <c r="B258" s="28" t="str">
        <f>IF(A258="","",VLOOKUP(A258,'Anlage 4'!$A$14:$G$39,2,FALSE))</f>
        <v/>
      </c>
      <c r="C258" s="48" t="str">
        <f>IF(A258="","",VLOOKUP(A258,'Anlage 4'!$A$14:$G$39,7,FALSE))</f>
        <v/>
      </c>
      <c r="D258" s="47"/>
      <c r="E258" s="53"/>
      <c r="F258" s="54"/>
      <c r="G258" s="54"/>
    </row>
    <row r="259" spans="1:7" x14ac:dyDescent="0.25">
      <c r="A259" s="33"/>
      <c r="B259" s="28" t="str">
        <f>IF(A259="","",VLOOKUP(A259,'Anlage 4'!$A$14:$G$39,2,FALSE))</f>
        <v/>
      </c>
      <c r="C259" s="48" t="str">
        <f>IF(A259="","",VLOOKUP(A259,'Anlage 4'!$A$14:$G$39,7,FALSE))</f>
        <v/>
      </c>
      <c r="D259" s="47"/>
      <c r="E259" s="53"/>
      <c r="F259" s="54"/>
      <c r="G259" s="54"/>
    </row>
    <row r="260" spans="1:7" x14ac:dyDescent="0.25">
      <c r="A260" s="33"/>
      <c r="B260" s="28" t="str">
        <f>IF(A260="","",VLOOKUP(A260,'Anlage 4'!$A$14:$G$39,2,FALSE))</f>
        <v/>
      </c>
      <c r="C260" s="48" t="str">
        <f>IF(A260="","",VLOOKUP(A260,'Anlage 4'!$A$14:$G$39,7,FALSE))</f>
        <v/>
      </c>
      <c r="D260" s="47"/>
      <c r="E260" s="53"/>
      <c r="F260" s="54"/>
      <c r="G260" s="54"/>
    </row>
    <row r="261" spans="1:7" x14ac:dyDescent="0.25">
      <c r="A261" s="33"/>
      <c r="B261" s="28" t="str">
        <f>IF(A261="","",VLOOKUP(A261,'Anlage 4'!$A$14:$G$39,2,FALSE))</f>
        <v/>
      </c>
      <c r="C261" s="48" t="str">
        <f>IF(A261="","",VLOOKUP(A261,'Anlage 4'!$A$14:$G$39,7,FALSE))</f>
        <v/>
      </c>
      <c r="D261" s="47"/>
      <c r="E261" s="53"/>
      <c r="F261" s="54"/>
      <c r="G261" s="54"/>
    </row>
    <row r="262" spans="1:7" x14ac:dyDescent="0.25">
      <c r="A262" s="33"/>
      <c r="B262" s="28" t="str">
        <f>IF(A262="","",VLOOKUP(A262,'Anlage 4'!$A$14:$G$39,2,FALSE))</f>
        <v/>
      </c>
      <c r="C262" s="48" t="str">
        <f>IF(A262="","",VLOOKUP(A262,'Anlage 4'!$A$14:$G$39,7,FALSE))</f>
        <v/>
      </c>
      <c r="D262" s="47"/>
      <c r="E262" s="53"/>
      <c r="F262" s="54"/>
      <c r="G262" s="54"/>
    </row>
    <row r="263" spans="1:7" x14ac:dyDescent="0.25">
      <c r="A263" s="33"/>
      <c r="B263" s="28" t="str">
        <f>IF(A263="","",VLOOKUP(A263,'Anlage 4'!$A$14:$G$39,2,FALSE))</f>
        <v/>
      </c>
      <c r="C263" s="48" t="str">
        <f>IF(A263="","",VLOOKUP(A263,'Anlage 4'!$A$14:$G$39,7,FALSE))</f>
        <v/>
      </c>
      <c r="D263" s="47"/>
      <c r="E263" s="53"/>
      <c r="F263" s="54"/>
      <c r="G263" s="54"/>
    </row>
    <row r="264" spans="1:7" x14ac:dyDescent="0.25">
      <c r="A264" s="33"/>
      <c r="B264" s="28" t="str">
        <f>IF(A264="","",VLOOKUP(A264,'Anlage 4'!$A$14:$G$39,2,FALSE))</f>
        <v/>
      </c>
      <c r="C264" s="48" t="str">
        <f>IF(A264="","",VLOOKUP(A264,'Anlage 4'!$A$14:$G$39,7,FALSE))</f>
        <v/>
      </c>
      <c r="D264" s="47"/>
      <c r="E264" s="53"/>
      <c r="F264" s="54"/>
      <c r="G264" s="54"/>
    </row>
    <row r="265" spans="1:7" x14ac:dyDescent="0.25">
      <c r="A265" s="33"/>
      <c r="B265" s="28" t="str">
        <f>IF(A265="","",VLOOKUP(A265,'Anlage 4'!$A$14:$G$39,2,FALSE))</f>
        <v/>
      </c>
      <c r="C265" s="48" t="str">
        <f>IF(A265="","",VLOOKUP(A265,'Anlage 4'!$A$14:$G$39,7,FALSE))</f>
        <v/>
      </c>
      <c r="D265" s="47"/>
      <c r="E265" s="53"/>
      <c r="F265" s="54"/>
      <c r="G265" s="54"/>
    </row>
    <row r="266" spans="1:7" x14ac:dyDescent="0.25">
      <c r="A266" s="33"/>
      <c r="B266" s="28" t="str">
        <f>IF(A266="","",VLOOKUP(A266,'Anlage 4'!$A$14:$G$39,2,FALSE))</f>
        <v/>
      </c>
      <c r="C266" s="48" t="str">
        <f>IF(A266="","",VLOOKUP(A266,'Anlage 4'!$A$14:$G$39,7,FALSE))</f>
        <v/>
      </c>
      <c r="D266" s="47"/>
      <c r="E266" s="53"/>
      <c r="F266" s="54"/>
      <c r="G266" s="54"/>
    </row>
    <row r="267" spans="1:7" x14ac:dyDescent="0.25">
      <c r="A267" s="33"/>
      <c r="B267" s="28" t="str">
        <f>IF(A267="","",VLOOKUP(A267,'Anlage 4'!$A$14:$G$39,2,FALSE))</f>
        <v/>
      </c>
      <c r="C267" s="48" t="str">
        <f>IF(A267="","",VLOOKUP(A267,'Anlage 4'!$A$14:$G$39,7,FALSE))</f>
        <v/>
      </c>
      <c r="D267" s="47"/>
      <c r="E267" s="53"/>
      <c r="F267" s="54"/>
      <c r="G267" s="54"/>
    </row>
    <row r="268" spans="1:7" x14ac:dyDescent="0.25">
      <c r="A268" s="33"/>
      <c r="B268" s="28" t="str">
        <f>IF(A268="","",VLOOKUP(A268,'Anlage 4'!$A$14:$G$39,2,FALSE))</f>
        <v/>
      </c>
      <c r="C268" s="48" t="str">
        <f>IF(A268="","",VLOOKUP(A268,'Anlage 4'!$A$14:$G$39,7,FALSE))</f>
        <v/>
      </c>
      <c r="D268" s="47"/>
      <c r="E268" s="53"/>
      <c r="F268" s="54"/>
      <c r="G268" s="54"/>
    </row>
    <row r="269" spans="1:7" x14ac:dyDescent="0.25">
      <c r="A269" s="33"/>
      <c r="B269" s="28" t="str">
        <f>IF(A269="","",VLOOKUP(A269,'Anlage 4'!$A$14:$G$39,2,FALSE))</f>
        <v/>
      </c>
      <c r="C269" s="48" t="str">
        <f>IF(A269="","",VLOOKUP(A269,'Anlage 4'!$A$14:$G$39,7,FALSE))</f>
        <v/>
      </c>
      <c r="D269" s="47"/>
      <c r="E269" s="53"/>
      <c r="F269" s="54"/>
      <c r="G269" s="54"/>
    </row>
    <row r="270" spans="1:7" x14ac:dyDescent="0.25">
      <c r="A270" s="33"/>
      <c r="B270" s="28" t="str">
        <f>IF(A270="","",VLOOKUP(A270,'Anlage 4'!$A$14:$G$39,2,FALSE))</f>
        <v/>
      </c>
      <c r="C270" s="48" t="str">
        <f>IF(A270="","",VLOOKUP(A270,'Anlage 4'!$A$14:$G$39,7,FALSE))</f>
        <v/>
      </c>
      <c r="D270" s="47"/>
      <c r="E270" s="53"/>
      <c r="F270" s="54"/>
      <c r="G270" s="54"/>
    </row>
    <row r="271" spans="1:7" x14ac:dyDescent="0.25">
      <c r="A271" s="33"/>
      <c r="B271" s="28" t="str">
        <f>IF(A271="","",VLOOKUP(A271,'Anlage 4'!$A$14:$G$39,2,FALSE))</f>
        <v/>
      </c>
      <c r="C271" s="48" t="str">
        <f>IF(A271="","",VLOOKUP(A271,'Anlage 4'!$A$14:$G$39,7,FALSE))</f>
        <v/>
      </c>
      <c r="D271" s="47"/>
      <c r="E271" s="53"/>
      <c r="F271" s="54"/>
      <c r="G271" s="54"/>
    </row>
    <row r="272" spans="1:7" x14ac:dyDescent="0.25">
      <c r="A272" s="33"/>
      <c r="B272" s="28" t="str">
        <f>IF(A272="","",VLOOKUP(A272,'Anlage 4'!$A$14:$G$39,2,FALSE))</f>
        <v/>
      </c>
      <c r="C272" s="48" t="str">
        <f>IF(A272="","",VLOOKUP(A272,'Anlage 4'!$A$14:$G$39,7,FALSE))</f>
        <v/>
      </c>
      <c r="D272" s="47"/>
      <c r="E272" s="53"/>
      <c r="F272" s="54"/>
      <c r="G272" s="54"/>
    </row>
    <row r="273" spans="1:7" x14ac:dyDescent="0.25">
      <c r="A273" s="33"/>
      <c r="B273" s="28" t="str">
        <f>IF(A273="","",VLOOKUP(A273,'Anlage 4'!$A$14:$G$39,2,FALSE))</f>
        <v/>
      </c>
      <c r="C273" s="48" t="str">
        <f>IF(A273="","",VLOOKUP(A273,'Anlage 4'!$A$14:$G$39,7,FALSE))</f>
        <v/>
      </c>
      <c r="D273" s="47"/>
      <c r="E273" s="53"/>
      <c r="F273" s="54"/>
      <c r="G273" s="54"/>
    </row>
    <row r="274" spans="1:7" x14ac:dyDescent="0.25">
      <c r="A274" s="33"/>
      <c r="B274" s="28" t="str">
        <f>IF(A274="","",VLOOKUP(A274,'Anlage 4'!$A$14:$G$39,2,FALSE))</f>
        <v/>
      </c>
      <c r="C274" s="48" t="str">
        <f>IF(A274="","",VLOOKUP(A274,'Anlage 4'!$A$14:$G$39,7,FALSE))</f>
        <v/>
      </c>
      <c r="D274" s="47"/>
      <c r="E274" s="53"/>
      <c r="F274" s="54"/>
      <c r="G274" s="54"/>
    </row>
    <row r="275" spans="1:7" x14ac:dyDescent="0.25">
      <c r="A275" s="33"/>
      <c r="B275" s="28" t="str">
        <f>IF(A275="","",VLOOKUP(A275,'Anlage 4'!$A$14:$G$39,2,FALSE))</f>
        <v/>
      </c>
      <c r="C275" s="48" t="str">
        <f>IF(A275="","",VLOOKUP(A275,'Anlage 4'!$A$14:$G$39,7,FALSE))</f>
        <v/>
      </c>
      <c r="D275" s="47"/>
      <c r="E275" s="53"/>
      <c r="F275" s="54"/>
      <c r="G275" s="54"/>
    </row>
    <row r="276" spans="1:7" x14ac:dyDescent="0.25">
      <c r="A276" s="33"/>
      <c r="B276" s="28" t="str">
        <f>IF(A276="","",VLOOKUP(A276,'Anlage 4'!$A$14:$G$39,2,FALSE))</f>
        <v/>
      </c>
      <c r="C276" s="48" t="str">
        <f>IF(A276="","",VLOOKUP(A276,'Anlage 4'!$A$14:$G$39,7,FALSE))</f>
        <v/>
      </c>
      <c r="D276" s="47"/>
      <c r="E276" s="53"/>
      <c r="F276" s="54"/>
      <c r="G276" s="54"/>
    </row>
    <row r="277" spans="1:7" x14ac:dyDescent="0.25">
      <c r="A277" s="33"/>
      <c r="B277" s="28" t="str">
        <f>IF(A277="","",VLOOKUP(A277,'Anlage 4'!$A$14:$G$39,2,FALSE))</f>
        <v/>
      </c>
      <c r="C277" s="48" t="str">
        <f>IF(A277="","",VLOOKUP(A277,'Anlage 4'!$A$14:$G$39,7,FALSE))</f>
        <v/>
      </c>
      <c r="D277" s="47"/>
      <c r="E277" s="53"/>
      <c r="F277" s="54"/>
      <c r="G277" s="54"/>
    </row>
    <row r="278" spans="1:7" x14ac:dyDescent="0.25">
      <c r="A278" s="33"/>
      <c r="B278" s="28" t="str">
        <f>IF(A278="","",VLOOKUP(A278,'Anlage 4'!$A$14:$G$39,2,FALSE))</f>
        <v/>
      </c>
      <c r="C278" s="48" t="str">
        <f>IF(A278="","",VLOOKUP(A278,'Anlage 4'!$A$14:$G$39,7,FALSE))</f>
        <v/>
      </c>
      <c r="D278" s="47"/>
      <c r="E278" s="53"/>
      <c r="F278" s="54"/>
      <c r="G278" s="54"/>
    </row>
    <row r="279" spans="1:7" x14ac:dyDescent="0.25">
      <c r="A279" s="33"/>
      <c r="B279" s="28" t="str">
        <f>IF(A279="","",VLOOKUP(A279,'Anlage 4'!$A$14:$G$39,2,FALSE))</f>
        <v/>
      </c>
      <c r="C279" s="48" t="str">
        <f>IF(A279="","",VLOOKUP(A279,'Anlage 4'!$A$14:$G$39,7,FALSE))</f>
        <v/>
      </c>
      <c r="D279" s="47"/>
      <c r="E279" s="53"/>
      <c r="F279" s="54"/>
      <c r="G279" s="54"/>
    </row>
    <row r="280" spans="1:7" x14ac:dyDescent="0.25">
      <c r="A280" s="33"/>
      <c r="B280" s="28" t="str">
        <f>IF(A280="","",VLOOKUP(A280,'Anlage 4'!$A$14:$G$39,2,FALSE))</f>
        <v/>
      </c>
      <c r="C280" s="48" t="str">
        <f>IF(A280="","",VLOOKUP(A280,'Anlage 4'!$A$14:$G$39,7,FALSE))</f>
        <v/>
      </c>
      <c r="D280" s="47"/>
      <c r="E280" s="53"/>
      <c r="F280" s="54"/>
      <c r="G280" s="54"/>
    </row>
    <row r="281" spans="1:7" x14ac:dyDescent="0.25">
      <c r="A281" s="33"/>
      <c r="B281" s="28" t="str">
        <f>IF(A281="","",VLOOKUP(A281,'Anlage 4'!$A$14:$G$39,2,FALSE))</f>
        <v/>
      </c>
      <c r="C281" s="48" t="str">
        <f>IF(A281="","",VLOOKUP(A281,'Anlage 4'!$A$14:$G$39,7,FALSE))</f>
        <v/>
      </c>
      <c r="D281" s="47"/>
      <c r="E281" s="53"/>
      <c r="F281" s="54"/>
      <c r="G281" s="54"/>
    </row>
    <row r="282" spans="1:7" x14ac:dyDescent="0.25">
      <c r="A282" s="33"/>
      <c r="B282" s="28" t="str">
        <f>IF(A282="","",VLOOKUP(A282,'Anlage 4'!$A$14:$G$39,2,FALSE))</f>
        <v/>
      </c>
      <c r="C282" s="48" t="str">
        <f>IF(A282="","",VLOOKUP(A282,'Anlage 4'!$A$14:$G$39,7,FALSE))</f>
        <v/>
      </c>
      <c r="D282" s="47"/>
      <c r="E282" s="53"/>
      <c r="F282" s="54"/>
      <c r="G282" s="54"/>
    </row>
    <row r="283" spans="1:7" x14ac:dyDescent="0.25">
      <c r="A283" s="33"/>
      <c r="B283" s="28" t="str">
        <f>IF(A283="","",VLOOKUP(A283,'Anlage 4'!$A$14:$G$39,2,FALSE))</f>
        <v/>
      </c>
      <c r="C283" s="48" t="str">
        <f>IF(A283="","",VLOOKUP(A283,'Anlage 4'!$A$14:$G$39,7,FALSE))</f>
        <v/>
      </c>
      <c r="D283" s="47"/>
      <c r="E283" s="53"/>
      <c r="F283" s="54"/>
      <c r="G283" s="54"/>
    </row>
    <row r="284" spans="1:7" x14ac:dyDescent="0.25">
      <c r="A284" s="33"/>
      <c r="B284" s="28" t="str">
        <f>IF(A284="","",VLOOKUP(A284,'Anlage 4'!$A$14:$G$39,2,FALSE))</f>
        <v/>
      </c>
      <c r="C284" s="48" t="str">
        <f>IF(A284="","",VLOOKUP(A284,'Anlage 4'!$A$14:$G$39,7,FALSE))</f>
        <v/>
      </c>
      <c r="D284" s="47"/>
      <c r="E284" s="53"/>
      <c r="F284" s="54"/>
      <c r="G284" s="54"/>
    </row>
    <row r="285" spans="1:7" x14ac:dyDescent="0.25">
      <c r="A285" s="33"/>
      <c r="B285" s="28" t="str">
        <f>IF(A285="","",VLOOKUP(A285,'Anlage 4'!$A$14:$G$39,2,FALSE))</f>
        <v/>
      </c>
      <c r="C285" s="48" t="str">
        <f>IF(A285="","",VLOOKUP(A285,'Anlage 4'!$A$14:$G$39,7,FALSE))</f>
        <v/>
      </c>
      <c r="D285" s="47"/>
      <c r="E285" s="53"/>
      <c r="F285" s="54"/>
      <c r="G285" s="54"/>
    </row>
    <row r="286" spans="1:7" x14ac:dyDescent="0.25">
      <c r="A286" s="33"/>
      <c r="B286" s="28" t="str">
        <f>IF(A286="","",VLOOKUP(A286,'Anlage 4'!$A$14:$G$39,2,FALSE))</f>
        <v/>
      </c>
      <c r="C286" s="48" t="str">
        <f>IF(A286="","",VLOOKUP(A286,'Anlage 4'!$A$14:$G$39,7,FALSE))</f>
        <v/>
      </c>
      <c r="D286" s="47"/>
      <c r="E286" s="53"/>
      <c r="F286" s="54"/>
      <c r="G286" s="54"/>
    </row>
    <row r="287" spans="1:7" x14ac:dyDescent="0.25">
      <c r="A287" s="33"/>
      <c r="B287" s="28" t="str">
        <f>IF(A287="","",VLOOKUP(A287,'Anlage 4'!$A$14:$G$39,2,FALSE))</f>
        <v/>
      </c>
      <c r="C287" s="48" t="str">
        <f>IF(A287="","",VLOOKUP(A287,'Anlage 4'!$A$14:$G$39,7,FALSE))</f>
        <v/>
      </c>
      <c r="D287" s="47"/>
      <c r="E287" s="53"/>
      <c r="F287" s="54"/>
      <c r="G287" s="54"/>
    </row>
    <row r="288" spans="1:7" x14ac:dyDescent="0.25">
      <c r="A288" s="33"/>
      <c r="B288" s="28" t="str">
        <f>IF(A288="","",VLOOKUP(A288,'Anlage 4'!$A$14:$G$39,2,FALSE))</f>
        <v/>
      </c>
      <c r="C288" s="48" t="str">
        <f>IF(A288="","",VLOOKUP(A288,'Anlage 4'!$A$14:$G$39,7,FALSE))</f>
        <v/>
      </c>
      <c r="D288" s="47"/>
      <c r="E288" s="53"/>
      <c r="F288" s="54"/>
      <c r="G288" s="54"/>
    </row>
    <row r="289" spans="1:7" x14ac:dyDescent="0.25">
      <c r="A289" s="33"/>
      <c r="B289" s="28" t="str">
        <f>IF(A289="","",VLOOKUP(A289,'Anlage 4'!$A$14:$G$39,2,FALSE))</f>
        <v/>
      </c>
      <c r="C289" s="48" t="str">
        <f>IF(A289="","",VLOOKUP(A289,'Anlage 4'!$A$14:$G$39,7,FALSE))</f>
        <v/>
      </c>
      <c r="D289" s="47"/>
      <c r="E289" s="53"/>
      <c r="F289" s="54"/>
      <c r="G289" s="54"/>
    </row>
    <row r="290" spans="1:7" x14ac:dyDescent="0.25">
      <c r="A290" s="33"/>
      <c r="B290" s="28" t="str">
        <f>IF(A290="","",VLOOKUP(A290,'Anlage 4'!$A$14:$G$39,2,FALSE))</f>
        <v/>
      </c>
      <c r="C290" s="48" t="str">
        <f>IF(A290="","",VLOOKUP(A290,'Anlage 4'!$A$14:$G$39,7,FALSE))</f>
        <v/>
      </c>
      <c r="D290" s="47"/>
      <c r="E290" s="53"/>
      <c r="F290" s="54"/>
      <c r="G290" s="54"/>
    </row>
    <row r="291" spans="1:7" x14ac:dyDescent="0.25">
      <c r="A291" s="33"/>
      <c r="B291" s="28" t="str">
        <f>IF(A291="","",VLOOKUP(A291,'Anlage 4'!$A$14:$G$39,2,FALSE))</f>
        <v/>
      </c>
      <c r="C291" s="48" t="str">
        <f>IF(A291="","",VLOOKUP(A291,'Anlage 4'!$A$14:$G$39,7,FALSE))</f>
        <v/>
      </c>
      <c r="D291" s="47"/>
      <c r="E291" s="53"/>
      <c r="F291" s="54"/>
      <c r="G291" s="54"/>
    </row>
    <row r="292" spans="1:7" x14ac:dyDescent="0.25">
      <c r="A292" s="33"/>
      <c r="B292" s="28" t="str">
        <f>IF(A292="","",VLOOKUP(A292,'Anlage 4'!$A$14:$G$39,2,FALSE))</f>
        <v/>
      </c>
      <c r="C292" s="48" t="str">
        <f>IF(A292="","",VLOOKUP(A292,'Anlage 4'!$A$14:$G$39,7,FALSE))</f>
        <v/>
      </c>
      <c r="D292" s="47"/>
      <c r="E292" s="53"/>
      <c r="F292" s="54"/>
      <c r="G292" s="54"/>
    </row>
    <row r="293" spans="1:7" x14ac:dyDescent="0.25">
      <c r="A293" s="33"/>
      <c r="B293" s="28" t="str">
        <f>IF(A293="","",VLOOKUP(A293,'Anlage 4'!$A$14:$G$39,2,FALSE))</f>
        <v/>
      </c>
      <c r="C293" s="48" t="str">
        <f>IF(A293="","",VLOOKUP(A293,'Anlage 4'!$A$14:$G$39,7,FALSE))</f>
        <v/>
      </c>
      <c r="D293" s="47"/>
      <c r="E293" s="53"/>
      <c r="F293" s="54"/>
      <c r="G293" s="54"/>
    </row>
    <row r="294" spans="1:7" x14ac:dyDescent="0.25">
      <c r="A294" s="33"/>
      <c r="B294" s="28" t="str">
        <f>IF(A294="","",VLOOKUP(A294,'Anlage 4'!$A$14:$G$39,2,FALSE))</f>
        <v/>
      </c>
      <c r="C294" s="48" t="str">
        <f>IF(A294="","",VLOOKUP(A294,'Anlage 4'!$A$14:$G$39,7,FALSE))</f>
        <v/>
      </c>
      <c r="D294" s="47"/>
      <c r="E294" s="53"/>
      <c r="F294" s="54"/>
      <c r="G294" s="54"/>
    </row>
    <row r="295" spans="1:7" x14ac:dyDescent="0.25">
      <c r="A295" s="33"/>
      <c r="B295" s="28" t="str">
        <f>IF(A295="","",VLOOKUP(A295,'Anlage 4'!$A$14:$G$39,2,FALSE))</f>
        <v/>
      </c>
      <c r="C295" s="48" t="str">
        <f>IF(A295="","",VLOOKUP(A295,'Anlage 4'!$A$14:$G$39,7,FALSE))</f>
        <v/>
      </c>
      <c r="D295" s="47"/>
      <c r="E295" s="53"/>
      <c r="F295" s="54"/>
      <c r="G295" s="54"/>
    </row>
    <row r="296" spans="1:7" x14ac:dyDescent="0.25">
      <c r="A296" s="33"/>
      <c r="B296" s="28" t="str">
        <f>IF(A296="","",VLOOKUP(A296,'Anlage 4'!$A$14:$G$39,2,FALSE))</f>
        <v/>
      </c>
      <c r="C296" s="48" t="str">
        <f>IF(A296="","",VLOOKUP(A296,'Anlage 4'!$A$14:$G$39,7,FALSE))</f>
        <v/>
      </c>
      <c r="D296" s="47"/>
      <c r="E296" s="53"/>
      <c r="F296" s="54"/>
      <c r="G296" s="54"/>
    </row>
    <row r="297" spans="1:7" x14ac:dyDescent="0.25">
      <c r="A297" s="33"/>
      <c r="B297" s="28" t="str">
        <f>IF(A297="","",VLOOKUP(A297,'Anlage 4'!$A$14:$G$39,2,FALSE))</f>
        <v/>
      </c>
      <c r="C297" s="48" t="str">
        <f>IF(A297="","",VLOOKUP(A297,'Anlage 4'!$A$14:$G$39,7,FALSE))</f>
        <v/>
      </c>
      <c r="D297" s="47"/>
      <c r="E297" s="53"/>
      <c r="F297" s="54"/>
      <c r="G297" s="54"/>
    </row>
    <row r="298" spans="1:7" x14ac:dyDescent="0.25">
      <c r="A298" s="33"/>
      <c r="B298" s="28" t="str">
        <f>IF(A298="","",VLOOKUP(A298,'Anlage 4'!$A$14:$G$39,2,FALSE))</f>
        <v/>
      </c>
      <c r="C298" s="48" t="str">
        <f>IF(A298="","",VLOOKUP(A298,'Anlage 4'!$A$14:$G$39,7,FALSE))</f>
        <v/>
      </c>
      <c r="D298" s="47"/>
      <c r="E298" s="53"/>
      <c r="F298" s="54"/>
      <c r="G298" s="54"/>
    </row>
    <row r="299" spans="1:7" x14ac:dyDescent="0.25">
      <c r="A299" s="33"/>
      <c r="B299" s="28" t="str">
        <f>IF(A299="","",VLOOKUP(A299,'Anlage 4'!$A$14:$G$39,2,FALSE))</f>
        <v/>
      </c>
      <c r="C299" s="48" t="str">
        <f>IF(A299="","",VLOOKUP(A299,'Anlage 4'!$A$14:$G$39,7,FALSE))</f>
        <v/>
      </c>
      <c r="D299" s="47"/>
      <c r="E299" s="53"/>
      <c r="F299" s="54"/>
      <c r="G299" s="54"/>
    </row>
    <row r="300" spans="1:7" x14ac:dyDescent="0.25">
      <c r="A300" s="33"/>
      <c r="B300" s="28" t="str">
        <f>IF(A300="","",VLOOKUP(A300,'Anlage 4'!$A$14:$G$39,2,FALSE))</f>
        <v/>
      </c>
      <c r="C300" s="48" t="str">
        <f>IF(A300="","",VLOOKUP(A300,'Anlage 4'!$A$14:$G$39,7,FALSE))</f>
        <v/>
      </c>
      <c r="D300" s="47"/>
      <c r="E300" s="53"/>
      <c r="F300" s="54"/>
      <c r="G300" s="54"/>
    </row>
    <row r="301" spans="1:7" x14ac:dyDescent="0.25">
      <c r="A301" s="33"/>
      <c r="B301" s="28" t="str">
        <f>IF(A301="","",VLOOKUP(A301,'Anlage 4'!$A$14:$G$39,2,FALSE))</f>
        <v/>
      </c>
      <c r="C301" s="48" t="str">
        <f>IF(A301="","",VLOOKUP(A301,'Anlage 4'!$A$14:$G$39,7,FALSE))</f>
        <v/>
      </c>
      <c r="D301" s="47"/>
      <c r="E301" s="53"/>
      <c r="F301" s="54"/>
      <c r="G301" s="54"/>
    </row>
    <row r="302" spans="1:7" x14ac:dyDescent="0.25">
      <c r="A302" s="33"/>
      <c r="B302" s="28" t="str">
        <f>IF(A302="","",VLOOKUP(A302,'Anlage 4'!$A$14:$G$39,2,FALSE))</f>
        <v/>
      </c>
      <c r="C302" s="48" t="str">
        <f>IF(A302="","",VLOOKUP(A302,'Anlage 4'!$A$14:$G$39,7,FALSE))</f>
        <v/>
      </c>
      <c r="D302" s="47"/>
      <c r="E302" s="53"/>
      <c r="F302" s="54"/>
      <c r="G302" s="54"/>
    </row>
    <row r="303" spans="1:7" x14ac:dyDescent="0.25">
      <c r="A303" s="33"/>
      <c r="B303" s="28" t="str">
        <f>IF(A303="","",VLOOKUP(A303,'Anlage 4'!$A$14:$G$39,2,FALSE))</f>
        <v/>
      </c>
      <c r="C303" s="48" t="str">
        <f>IF(A303="","",VLOOKUP(A303,'Anlage 4'!$A$14:$G$39,7,FALSE))</f>
        <v/>
      </c>
      <c r="D303" s="47"/>
      <c r="E303" s="53"/>
      <c r="F303" s="54"/>
      <c r="G303" s="54"/>
    </row>
    <row r="304" spans="1:7" x14ac:dyDescent="0.25">
      <c r="A304" s="33"/>
      <c r="B304" s="28" t="str">
        <f>IF(A304="","",VLOOKUP(A304,'Anlage 4'!$A$14:$G$39,2,FALSE))</f>
        <v/>
      </c>
      <c r="C304" s="48" t="str">
        <f>IF(A304="","",VLOOKUP(A304,'Anlage 4'!$A$14:$G$39,7,FALSE))</f>
        <v/>
      </c>
      <c r="D304" s="47"/>
      <c r="E304" s="53"/>
      <c r="F304" s="54"/>
      <c r="G304" s="54"/>
    </row>
    <row r="305" spans="1:7" x14ac:dyDescent="0.25">
      <c r="A305" s="33"/>
      <c r="B305" s="28" t="str">
        <f>IF(A305="","",VLOOKUP(A305,'Anlage 4'!$A$14:$G$39,2,FALSE))</f>
        <v/>
      </c>
      <c r="C305" s="48" t="str">
        <f>IF(A305="","",VLOOKUP(A305,'Anlage 4'!$A$14:$G$39,7,FALSE))</f>
        <v/>
      </c>
      <c r="D305" s="47"/>
      <c r="E305" s="53"/>
      <c r="F305" s="54"/>
      <c r="G305" s="54"/>
    </row>
    <row r="306" spans="1:7" x14ac:dyDescent="0.25">
      <c r="A306" s="33"/>
      <c r="B306" s="28" t="str">
        <f>IF(A306="","",VLOOKUP(A306,'Anlage 4'!$A$14:$G$39,2,FALSE))</f>
        <v/>
      </c>
      <c r="C306" s="48" t="str">
        <f>IF(A306="","",VLOOKUP(A306,'Anlage 4'!$A$14:$G$39,7,FALSE))</f>
        <v/>
      </c>
      <c r="D306" s="47"/>
      <c r="E306" s="53"/>
      <c r="F306" s="54"/>
      <c r="G306" s="54"/>
    </row>
    <row r="307" spans="1:7" x14ac:dyDescent="0.25">
      <c r="A307" s="33"/>
      <c r="B307" s="28" t="str">
        <f>IF(A307="","",VLOOKUP(A307,'Anlage 4'!$A$14:$G$39,2,FALSE))</f>
        <v/>
      </c>
      <c r="C307" s="48" t="str">
        <f>IF(A307="","",VLOOKUP(A307,'Anlage 4'!$A$14:$G$39,7,FALSE))</f>
        <v/>
      </c>
      <c r="D307" s="47"/>
      <c r="E307" s="53"/>
      <c r="F307" s="54"/>
      <c r="G307" s="54"/>
    </row>
    <row r="308" spans="1:7" x14ac:dyDescent="0.25">
      <c r="A308" s="33"/>
      <c r="B308" s="28" t="str">
        <f>IF(A308="","",VLOOKUP(A308,'Anlage 4'!$A$14:$G$39,2,FALSE))</f>
        <v/>
      </c>
      <c r="C308" s="48" t="str">
        <f>IF(A308="","",VLOOKUP(A308,'Anlage 4'!$A$14:$G$39,7,FALSE))</f>
        <v/>
      </c>
      <c r="D308" s="47"/>
      <c r="E308" s="53"/>
      <c r="F308" s="54"/>
      <c r="G308" s="54"/>
    </row>
    <row r="309" spans="1:7" x14ac:dyDescent="0.25">
      <c r="A309" s="33"/>
      <c r="B309" s="28" t="str">
        <f>IF(A309="","",VLOOKUP(A309,'Anlage 4'!$A$14:$G$39,2,FALSE))</f>
        <v/>
      </c>
      <c r="C309" s="48" t="str">
        <f>IF(A309="","",VLOOKUP(A309,'Anlage 4'!$A$14:$G$39,7,FALSE))</f>
        <v/>
      </c>
      <c r="D309" s="47"/>
      <c r="E309" s="53"/>
      <c r="F309" s="54"/>
      <c r="G309" s="54"/>
    </row>
    <row r="310" spans="1:7" x14ac:dyDescent="0.25">
      <c r="A310" s="33"/>
      <c r="B310" s="28" t="str">
        <f>IF(A310="","",VLOOKUP(A310,'Anlage 4'!$A$14:$G$39,2,FALSE))</f>
        <v/>
      </c>
      <c r="C310" s="48" t="str">
        <f>IF(A310="","",VLOOKUP(A310,'Anlage 4'!$A$14:$G$39,7,FALSE))</f>
        <v/>
      </c>
      <c r="D310" s="47"/>
      <c r="E310" s="53"/>
      <c r="F310" s="54"/>
      <c r="G310" s="54"/>
    </row>
    <row r="311" spans="1:7" x14ac:dyDescent="0.25">
      <c r="A311" s="33"/>
      <c r="B311" s="28" t="str">
        <f>IF(A311="","",VLOOKUP(A311,'Anlage 4'!$A$14:$G$39,2,FALSE))</f>
        <v/>
      </c>
      <c r="C311" s="48" t="str">
        <f>IF(A311="","",VLOOKUP(A311,'Anlage 4'!$A$14:$G$39,7,FALSE))</f>
        <v/>
      </c>
      <c r="D311" s="47"/>
      <c r="E311" s="53"/>
      <c r="F311" s="54"/>
      <c r="G311" s="54"/>
    </row>
    <row r="312" spans="1:7" x14ac:dyDescent="0.25">
      <c r="A312" s="33"/>
      <c r="B312" s="28" t="str">
        <f>IF(A312="","",VLOOKUP(A312,'Anlage 4'!$A$14:$G$39,2,FALSE))</f>
        <v/>
      </c>
      <c r="C312" s="48" t="str">
        <f>IF(A312="","",VLOOKUP(A312,'Anlage 4'!$A$14:$G$39,7,FALSE))</f>
        <v/>
      </c>
      <c r="D312" s="47"/>
      <c r="E312" s="53"/>
      <c r="F312" s="54"/>
      <c r="G312" s="54"/>
    </row>
    <row r="313" spans="1:7" x14ac:dyDescent="0.25">
      <c r="A313" s="33"/>
      <c r="B313" s="28" t="str">
        <f>IF(A313="","",VLOOKUP(A313,'Anlage 4'!$A$14:$G$39,2,FALSE))</f>
        <v/>
      </c>
      <c r="C313" s="48" t="str">
        <f>IF(A313="","",VLOOKUP(A313,'Anlage 4'!$A$14:$G$39,7,FALSE))</f>
        <v/>
      </c>
      <c r="D313" s="47"/>
      <c r="E313" s="53"/>
      <c r="F313" s="54"/>
      <c r="G313" s="54"/>
    </row>
    <row r="314" spans="1:7" x14ac:dyDescent="0.25">
      <c r="A314" s="33"/>
      <c r="B314" s="28" t="str">
        <f>IF(A314="","",VLOOKUP(A314,'Anlage 4'!$A$14:$G$39,2,FALSE))</f>
        <v/>
      </c>
      <c r="C314" s="48" t="str">
        <f>IF(A314="","",VLOOKUP(A314,'Anlage 4'!$A$14:$G$39,7,FALSE))</f>
        <v/>
      </c>
      <c r="D314" s="47"/>
      <c r="E314" s="53"/>
      <c r="F314" s="54"/>
      <c r="G314" s="54"/>
    </row>
    <row r="315" spans="1:7" x14ac:dyDescent="0.25">
      <c r="A315" s="33"/>
      <c r="B315" s="28" t="str">
        <f>IF(A315="","",VLOOKUP(A315,'Anlage 4'!$A$14:$G$39,2,FALSE))</f>
        <v/>
      </c>
      <c r="C315" s="48" t="str">
        <f>IF(A315="","",VLOOKUP(A315,'Anlage 4'!$A$14:$G$39,7,FALSE))</f>
        <v/>
      </c>
      <c r="D315" s="47"/>
      <c r="E315" s="53"/>
      <c r="F315" s="54"/>
      <c r="G315" s="54"/>
    </row>
    <row r="316" spans="1:7" x14ac:dyDescent="0.25">
      <c r="A316" s="33"/>
      <c r="B316" s="28" t="str">
        <f>IF(A316="","",VLOOKUP(A316,'Anlage 4'!$A$14:$G$39,2,FALSE))</f>
        <v/>
      </c>
      <c r="C316" s="48" t="str">
        <f>IF(A316="","",VLOOKUP(A316,'Anlage 4'!$A$14:$G$39,7,FALSE))</f>
        <v/>
      </c>
      <c r="D316" s="47"/>
      <c r="E316" s="53"/>
      <c r="F316" s="54"/>
      <c r="G316" s="54"/>
    </row>
    <row r="317" spans="1:7" x14ac:dyDescent="0.25">
      <c r="A317" s="33"/>
      <c r="B317" s="28" t="str">
        <f>IF(A317="","",VLOOKUP(A317,'Anlage 4'!$A$14:$G$39,2,FALSE))</f>
        <v/>
      </c>
      <c r="C317" s="48" t="str">
        <f>IF(A317="","",VLOOKUP(A317,'Anlage 4'!$A$14:$G$39,7,FALSE))</f>
        <v/>
      </c>
      <c r="D317" s="47"/>
      <c r="E317" s="53"/>
      <c r="F317" s="54"/>
      <c r="G317" s="54"/>
    </row>
    <row r="318" spans="1:7" x14ac:dyDescent="0.25">
      <c r="A318" s="33"/>
      <c r="B318" s="28" t="str">
        <f>IF(A318="","",VLOOKUP(A318,'Anlage 4'!$A$14:$G$39,2,FALSE))</f>
        <v/>
      </c>
      <c r="C318" s="48" t="str">
        <f>IF(A318="","",VLOOKUP(A318,'Anlage 4'!$A$14:$G$39,7,FALSE))</f>
        <v/>
      </c>
      <c r="D318" s="47"/>
      <c r="E318" s="53"/>
      <c r="F318" s="54"/>
      <c r="G318" s="54"/>
    </row>
    <row r="319" spans="1:7" x14ac:dyDescent="0.25">
      <c r="A319" s="33"/>
      <c r="B319" s="28" t="str">
        <f>IF(A319="","",VLOOKUP(A319,'Anlage 4'!$A$14:$G$39,2,FALSE))</f>
        <v/>
      </c>
      <c r="C319" s="48" t="str">
        <f>IF(A319="","",VLOOKUP(A319,'Anlage 4'!$A$14:$G$39,7,FALSE))</f>
        <v/>
      </c>
      <c r="D319" s="47"/>
      <c r="E319" s="53"/>
      <c r="F319" s="54"/>
      <c r="G319" s="54"/>
    </row>
    <row r="320" spans="1:7" x14ac:dyDescent="0.25">
      <c r="A320" s="33"/>
      <c r="B320" s="28" t="str">
        <f>IF(A320="","",VLOOKUP(A320,'Anlage 4'!$A$14:$G$39,2,FALSE))</f>
        <v/>
      </c>
      <c r="C320" s="48" t="str">
        <f>IF(A320="","",VLOOKUP(A320,'Anlage 4'!$A$14:$G$39,7,FALSE))</f>
        <v/>
      </c>
      <c r="D320" s="47"/>
      <c r="E320" s="53"/>
      <c r="F320" s="54"/>
      <c r="G320" s="54"/>
    </row>
    <row r="321" spans="1:7" x14ac:dyDescent="0.25">
      <c r="A321" s="33"/>
      <c r="B321" s="28" t="str">
        <f>IF(A321="","",VLOOKUP(A321,'Anlage 4'!$A$14:$G$39,2,FALSE))</f>
        <v/>
      </c>
      <c r="C321" s="48" t="str">
        <f>IF(A321="","",VLOOKUP(A321,'Anlage 4'!$A$14:$G$39,7,FALSE))</f>
        <v/>
      </c>
      <c r="D321" s="47"/>
      <c r="E321" s="53"/>
      <c r="F321" s="54"/>
      <c r="G321" s="54"/>
    </row>
    <row r="322" spans="1:7" x14ac:dyDescent="0.25">
      <c r="A322" s="33"/>
      <c r="B322" s="28" t="str">
        <f>IF(A322="","",VLOOKUP(A322,'Anlage 4'!$A$14:$G$39,2,FALSE))</f>
        <v/>
      </c>
      <c r="C322" s="48" t="str">
        <f>IF(A322="","",VLOOKUP(A322,'Anlage 4'!$A$14:$G$39,7,FALSE))</f>
        <v/>
      </c>
      <c r="D322" s="47"/>
      <c r="E322" s="53"/>
      <c r="F322" s="54"/>
      <c r="G322" s="54"/>
    </row>
    <row r="323" spans="1:7" x14ac:dyDescent="0.25">
      <c r="A323" s="33"/>
      <c r="B323" s="28" t="str">
        <f>IF(A323="","",VLOOKUP(A323,'Anlage 4'!$A$14:$G$39,2,FALSE))</f>
        <v/>
      </c>
      <c r="C323" s="48" t="str">
        <f>IF(A323="","",VLOOKUP(A323,'Anlage 4'!$A$14:$G$39,7,FALSE))</f>
        <v/>
      </c>
      <c r="D323" s="47"/>
      <c r="E323" s="53"/>
      <c r="F323" s="54"/>
      <c r="G323" s="54"/>
    </row>
    <row r="324" spans="1:7" x14ac:dyDescent="0.25">
      <c r="A324" s="33"/>
      <c r="B324" s="28" t="str">
        <f>IF(A324="","",VLOOKUP(A324,'Anlage 4'!$A$14:$G$39,2,FALSE))</f>
        <v/>
      </c>
      <c r="C324" s="48" t="str">
        <f>IF(A324="","",VLOOKUP(A324,'Anlage 4'!$A$14:$G$39,7,FALSE))</f>
        <v/>
      </c>
      <c r="D324" s="47"/>
      <c r="E324" s="53"/>
      <c r="F324" s="54"/>
      <c r="G324" s="54"/>
    </row>
    <row r="325" spans="1:7" x14ac:dyDescent="0.25">
      <c r="A325" s="33"/>
      <c r="B325" s="28" t="str">
        <f>IF(A325="","",VLOOKUP(A325,'Anlage 4'!$A$14:$G$39,2,FALSE))</f>
        <v/>
      </c>
      <c r="C325" s="48" t="str">
        <f>IF(A325="","",VLOOKUP(A325,'Anlage 4'!$A$14:$G$39,7,FALSE))</f>
        <v/>
      </c>
      <c r="D325" s="47"/>
      <c r="E325" s="53"/>
      <c r="F325" s="54"/>
      <c r="G325" s="54"/>
    </row>
    <row r="326" spans="1:7" x14ac:dyDescent="0.25">
      <c r="A326" s="33"/>
      <c r="B326" s="28" t="str">
        <f>IF(A326="","",VLOOKUP(A326,'Anlage 4'!$A$14:$G$39,2,FALSE))</f>
        <v/>
      </c>
      <c r="C326" s="48" t="str">
        <f>IF(A326="","",VLOOKUP(A326,'Anlage 4'!$A$14:$G$39,7,FALSE))</f>
        <v/>
      </c>
      <c r="D326" s="47"/>
      <c r="E326" s="53"/>
      <c r="F326" s="54"/>
      <c r="G326" s="54"/>
    </row>
    <row r="327" spans="1:7" x14ac:dyDescent="0.25">
      <c r="A327" s="33"/>
      <c r="B327" s="28" t="str">
        <f>IF(A327="","",VLOOKUP(A327,'Anlage 4'!$A$14:$G$39,2,FALSE))</f>
        <v/>
      </c>
      <c r="C327" s="48" t="str">
        <f>IF(A327="","",VLOOKUP(A327,'Anlage 4'!$A$14:$G$39,7,FALSE))</f>
        <v/>
      </c>
      <c r="D327" s="47"/>
      <c r="E327" s="53"/>
      <c r="F327" s="54"/>
      <c r="G327" s="54"/>
    </row>
    <row r="328" spans="1:7" x14ac:dyDescent="0.25">
      <c r="A328" s="33"/>
      <c r="B328" s="28" t="str">
        <f>IF(A328="","",VLOOKUP(A328,'Anlage 4'!$A$14:$G$39,2,FALSE))</f>
        <v/>
      </c>
      <c r="C328" s="48" t="str">
        <f>IF(A328="","",VLOOKUP(A328,'Anlage 4'!$A$14:$G$39,7,FALSE))</f>
        <v/>
      </c>
      <c r="D328" s="47"/>
      <c r="E328" s="53"/>
      <c r="F328" s="54"/>
      <c r="G328" s="54"/>
    </row>
    <row r="329" spans="1:7" x14ac:dyDescent="0.25">
      <c r="A329" s="33"/>
      <c r="B329" s="28" t="str">
        <f>IF(A329="","",VLOOKUP(A329,'Anlage 4'!$A$14:$G$39,2,FALSE))</f>
        <v/>
      </c>
      <c r="C329" s="48" t="str">
        <f>IF(A329="","",VLOOKUP(A329,'Anlage 4'!$A$14:$G$39,7,FALSE))</f>
        <v/>
      </c>
      <c r="D329" s="47"/>
      <c r="E329" s="53"/>
      <c r="F329" s="54"/>
      <c r="G329" s="54"/>
    </row>
    <row r="330" spans="1:7" x14ac:dyDescent="0.25">
      <c r="A330" s="33"/>
      <c r="B330" s="28" t="str">
        <f>IF(A330="","",VLOOKUP(A330,'Anlage 4'!$A$14:$G$39,2,FALSE))</f>
        <v/>
      </c>
      <c r="C330" s="48" t="str">
        <f>IF(A330="","",VLOOKUP(A330,'Anlage 4'!$A$14:$G$39,7,FALSE))</f>
        <v/>
      </c>
      <c r="D330" s="47"/>
      <c r="E330" s="53"/>
      <c r="F330" s="54"/>
      <c r="G330" s="54"/>
    </row>
    <row r="331" spans="1:7" x14ac:dyDescent="0.25">
      <c r="A331" s="33"/>
      <c r="B331" s="28" t="str">
        <f>IF(A331="","",VLOOKUP(A331,'Anlage 4'!$A$14:$G$39,2,FALSE))</f>
        <v/>
      </c>
      <c r="C331" s="48" t="str">
        <f>IF(A331="","",VLOOKUP(A331,'Anlage 4'!$A$14:$G$39,7,FALSE))</f>
        <v/>
      </c>
      <c r="D331" s="47"/>
      <c r="E331" s="53"/>
      <c r="F331" s="54"/>
      <c r="G331" s="54"/>
    </row>
    <row r="332" spans="1:7" x14ac:dyDescent="0.25">
      <c r="A332" s="33"/>
      <c r="B332" s="28" t="str">
        <f>IF(A332="","",VLOOKUP(A332,'Anlage 4'!$A$14:$G$39,2,FALSE))</f>
        <v/>
      </c>
      <c r="C332" s="48" t="str">
        <f>IF(A332="","",VLOOKUP(A332,'Anlage 4'!$A$14:$G$39,7,FALSE))</f>
        <v/>
      </c>
      <c r="D332" s="47"/>
      <c r="E332" s="53"/>
      <c r="F332" s="54"/>
      <c r="G332" s="54"/>
    </row>
    <row r="333" spans="1:7" x14ac:dyDescent="0.25">
      <c r="A333" s="33"/>
      <c r="B333" s="28" t="str">
        <f>IF(A333="","",VLOOKUP(A333,'Anlage 4'!$A$14:$G$39,2,FALSE))</f>
        <v/>
      </c>
      <c r="C333" s="48" t="str">
        <f>IF(A333="","",VLOOKUP(A333,'Anlage 4'!$A$14:$G$39,7,FALSE))</f>
        <v/>
      </c>
      <c r="D333" s="47"/>
      <c r="E333" s="53"/>
      <c r="F333" s="54"/>
      <c r="G333" s="54"/>
    </row>
    <row r="334" spans="1:7" x14ac:dyDescent="0.25">
      <c r="A334" s="33"/>
      <c r="B334" s="28" t="str">
        <f>IF(A334="","",VLOOKUP(A334,'Anlage 4'!$A$14:$G$39,2,FALSE))</f>
        <v/>
      </c>
      <c r="C334" s="48" t="str">
        <f>IF(A334="","",VLOOKUP(A334,'Anlage 4'!$A$14:$G$39,7,FALSE))</f>
        <v/>
      </c>
      <c r="D334" s="47"/>
      <c r="E334" s="53"/>
      <c r="F334" s="54"/>
      <c r="G334" s="54"/>
    </row>
    <row r="335" spans="1:7" x14ac:dyDescent="0.25">
      <c r="A335" s="33"/>
      <c r="B335" s="28" t="str">
        <f>IF(A335="","",VLOOKUP(A335,'Anlage 4'!$A$14:$G$39,2,FALSE))</f>
        <v/>
      </c>
      <c r="C335" s="48" t="str">
        <f>IF(A335="","",VLOOKUP(A335,'Anlage 4'!$A$14:$G$39,7,FALSE))</f>
        <v/>
      </c>
      <c r="D335" s="47"/>
      <c r="E335" s="53"/>
      <c r="F335" s="54"/>
      <c r="G335" s="54"/>
    </row>
    <row r="336" spans="1:7" x14ac:dyDescent="0.25">
      <c r="A336" s="33"/>
      <c r="B336" s="28" t="str">
        <f>IF(A336="","",VLOOKUP(A336,'Anlage 4'!$A$14:$G$39,2,FALSE))</f>
        <v/>
      </c>
      <c r="C336" s="48" t="str">
        <f>IF(A336="","",VLOOKUP(A336,'Anlage 4'!$A$14:$G$39,7,FALSE))</f>
        <v/>
      </c>
      <c r="D336" s="47"/>
      <c r="E336" s="53"/>
      <c r="F336" s="54"/>
      <c r="G336" s="54"/>
    </row>
    <row r="337" spans="1:7" x14ac:dyDescent="0.25">
      <c r="A337" s="33"/>
      <c r="B337" s="28" t="str">
        <f>IF(A337="","",VLOOKUP(A337,'Anlage 4'!$A$14:$G$39,2,FALSE))</f>
        <v/>
      </c>
      <c r="C337" s="48" t="str">
        <f>IF(A337="","",VLOOKUP(A337,'Anlage 4'!$A$14:$G$39,7,FALSE))</f>
        <v/>
      </c>
      <c r="D337" s="47"/>
      <c r="E337" s="53"/>
      <c r="F337" s="54"/>
      <c r="G337" s="54"/>
    </row>
    <row r="338" spans="1:7" x14ac:dyDescent="0.25">
      <c r="A338" s="33"/>
      <c r="B338" s="28" t="str">
        <f>IF(A338="","",VLOOKUP(A338,'Anlage 4'!$A$14:$G$39,2,FALSE))</f>
        <v/>
      </c>
      <c r="C338" s="48" t="str">
        <f>IF(A338="","",VLOOKUP(A338,'Anlage 4'!$A$14:$G$39,7,FALSE))</f>
        <v/>
      </c>
      <c r="D338" s="47"/>
      <c r="E338" s="53"/>
      <c r="F338" s="54"/>
      <c r="G338" s="54"/>
    </row>
    <row r="339" spans="1:7" x14ac:dyDescent="0.25">
      <c r="A339" s="33"/>
      <c r="B339" s="28" t="str">
        <f>IF(A339="","",VLOOKUP(A339,'Anlage 4'!$A$14:$G$39,2,FALSE))</f>
        <v/>
      </c>
      <c r="C339" s="48" t="str">
        <f>IF(A339="","",VLOOKUP(A339,'Anlage 4'!$A$14:$G$39,7,FALSE))</f>
        <v/>
      </c>
      <c r="D339" s="47"/>
      <c r="E339" s="53"/>
      <c r="F339" s="54"/>
      <c r="G339" s="54"/>
    </row>
    <row r="340" spans="1:7" x14ac:dyDescent="0.25">
      <c r="A340" s="33"/>
      <c r="B340" s="28" t="str">
        <f>IF(A340="","",VLOOKUP(A340,'Anlage 4'!$A$14:$G$39,2,FALSE))</f>
        <v/>
      </c>
      <c r="C340" s="48" t="str">
        <f>IF(A340="","",VLOOKUP(A340,'Anlage 4'!$A$14:$G$39,7,FALSE))</f>
        <v/>
      </c>
      <c r="D340" s="47"/>
      <c r="E340" s="53"/>
      <c r="F340" s="54"/>
      <c r="G340" s="54"/>
    </row>
    <row r="341" spans="1:7" x14ac:dyDescent="0.25">
      <c r="A341" s="33"/>
      <c r="B341" s="28" t="str">
        <f>IF(A341="","",VLOOKUP(A341,'Anlage 4'!$A$14:$G$39,2,FALSE))</f>
        <v/>
      </c>
      <c r="C341" s="48" t="str">
        <f>IF(A341="","",VLOOKUP(A341,'Anlage 4'!$A$14:$G$39,7,FALSE))</f>
        <v/>
      </c>
      <c r="D341" s="47"/>
      <c r="E341" s="53"/>
      <c r="F341" s="54"/>
      <c r="G341" s="54"/>
    </row>
    <row r="342" spans="1:7" x14ac:dyDescent="0.25">
      <c r="A342" s="33"/>
      <c r="B342" s="28" t="str">
        <f>IF(A342="","",VLOOKUP(A342,'Anlage 4'!$A$14:$G$39,2,FALSE))</f>
        <v/>
      </c>
      <c r="C342" s="48" t="str">
        <f>IF(A342="","",VLOOKUP(A342,'Anlage 4'!$A$14:$G$39,7,FALSE))</f>
        <v/>
      </c>
      <c r="D342" s="47"/>
      <c r="E342" s="53"/>
      <c r="F342" s="54"/>
      <c r="G342" s="54"/>
    </row>
    <row r="343" spans="1:7" x14ac:dyDescent="0.25">
      <c r="A343" s="33"/>
      <c r="B343" s="28" t="str">
        <f>IF(A343="","",VLOOKUP(A343,'Anlage 4'!$A$14:$G$39,2,FALSE))</f>
        <v/>
      </c>
      <c r="C343" s="48" t="str">
        <f>IF(A343="","",VLOOKUP(A343,'Anlage 4'!$A$14:$G$39,7,FALSE))</f>
        <v/>
      </c>
      <c r="D343" s="47"/>
      <c r="E343" s="53"/>
      <c r="F343" s="54"/>
      <c r="G343" s="54"/>
    </row>
    <row r="344" spans="1:7" x14ac:dyDescent="0.25">
      <c r="A344" s="33"/>
      <c r="B344" s="28" t="str">
        <f>IF(A344="","",VLOOKUP(A344,'Anlage 4'!$A$14:$G$39,2,FALSE))</f>
        <v/>
      </c>
      <c r="C344" s="48" t="str">
        <f>IF(A344="","",VLOOKUP(A344,'Anlage 4'!$A$14:$G$39,7,FALSE))</f>
        <v/>
      </c>
      <c r="D344" s="47"/>
      <c r="E344" s="53"/>
      <c r="F344" s="54"/>
      <c r="G344" s="54"/>
    </row>
    <row r="345" spans="1:7" x14ac:dyDescent="0.25">
      <c r="A345" s="33"/>
      <c r="B345" s="28" t="str">
        <f>IF(A345="","",VLOOKUP(A345,'Anlage 4'!$A$14:$G$39,2,FALSE))</f>
        <v/>
      </c>
      <c r="C345" s="48" t="str">
        <f>IF(A345="","",VLOOKUP(A345,'Anlage 4'!$A$14:$G$39,7,FALSE))</f>
        <v/>
      </c>
      <c r="D345" s="47"/>
      <c r="E345" s="53"/>
      <c r="F345" s="54"/>
      <c r="G345" s="54"/>
    </row>
    <row r="346" spans="1:7" x14ac:dyDescent="0.25">
      <c r="A346" s="33"/>
      <c r="B346" s="28" t="str">
        <f>IF(A346="","",VLOOKUP(A346,'Anlage 4'!$A$14:$G$39,2,FALSE))</f>
        <v/>
      </c>
      <c r="C346" s="48" t="str">
        <f>IF(A346="","",VLOOKUP(A346,'Anlage 4'!$A$14:$G$39,7,FALSE))</f>
        <v/>
      </c>
      <c r="D346" s="47"/>
      <c r="E346" s="53"/>
      <c r="F346" s="54"/>
      <c r="G346" s="54"/>
    </row>
    <row r="347" spans="1:7" x14ac:dyDescent="0.25">
      <c r="A347" s="33"/>
      <c r="B347" s="28" t="str">
        <f>IF(A347="","",VLOOKUP(A347,'Anlage 4'!$A$14:$G$39,2,FALSE))</f>
        <v/>
      </c>
      <c r="C347" s="48" t="str">
        <f>IF(A347="","",VLOOKUP(A347,'Anlage 4'!$A$14:$G$39,7,FALSE))</f>
        <v/>
      </c>
      <c r="D347" s="47"/>
      <c r="E347" s="53"/>
      <c r="F347" s="54"/>
      <c r="G347" s="54"/>
    </row>
    <row r="348" spans="1:7" x14ac:dyDescent="0.25">
      <c r="A348" s="33"/>
      <c r="B348" s="28" t="str">
        <f>IF(A348="","",VLOOKUP(A348,'Anlage 4'!$A$14:$G$39,2,FALSE))</f>
        <v/>
      </c>
      <c r="C348" s="48" t="str">
        <f>IF(A348="","",VLOOKUP(A348,'Anlage 4'!$A$14:$G$39,7,FALSE))</f>
        <v/>
      </c>
      <c r="D348" s="47"/>
      <c r="E348" s="53"/>
      <c r="F348" s="54"/>
      <c r="G348" s="54"/>
    </row>
    <row r="349" spans="1:7" x14ac:dyDescent="0.25">
      <c r="A349" s="33"/>
      <c r="B349" s="28" t="str">
        <f>IF(A349="","",VLOOKUP(A349,'Anlage 4'!$A$14:$G$39,2,FALSE))</f>
        <v/>
      </c>
      <c r="C349" s="48" t="str">
        <f>IF(A349="","",VLOOKUP(A349,'Anlage 4'!$A$14:$G$39,7,FALSE))</f>
        <v/>
      </c>
      <c r="D349" s="47"/>
      <c r="E349" s="53"/>
      <c r="F349" s="54"/>
      <c r="G349" s="54"/>
    </row>
    <row r="350" spans="1:7" x14ac:dyDescent="0.25">
      <c r="A350" s="33"/>
      <c r="B350" s="28" t="str">
        <f>IF(A350="","",VLOOKUP(A350,'Anlage 4'!$A$14:$G$39,2,FALSE))</f>
        <v/>
      </c>
      <c r="C350" s="48" t="str">
        <f>IF(A350="","",VLOOKUP(A350,'Anlage 4'!$A$14:$G$39,7,FALSE))</f>
        <v/>
      </c>
      <c r="D350" s="47"/>
      <c r="E350" s="53"/>
      <c r="F350" s="54"/>
      <c r="G350" s="54"/>
    </row>
    <row r="351" spans="1:7" x14ac:dyDescent="0.25">
      <c r="A351" s="33"/>
      <c r="B351" s="28" t="str">
        <f>IF(A351="","",VLOOKUP(A351,'Anlage 4'!$A$14:$G$39,2,FALSE))</f>
        <v/>
      </c>
      <c r="C351" s="48" t="str">
        <f>IF(A351="","",VLOOKUP(A351,'Anlage 4'!$A$14:$G$39,7,FALSE))</f>
        <v/>
      </c>
      <c r="D351" s="47"/>
      <c r="E351" s="53"/>
      <c r="F351" s="54"/>
      <c r="G351" s="54"/>
    </row>
    <row r="352" spans="1:7" x14ac:dyDescent="0.25">
      <c r="A352" s="33"/>
      <c r="B352" s="28" t="str">
        <f>IF(A352="","",VLOOKUP(A352,'Anlage 4'!$A$14:$G$39,2,FALSE))</f>
        <v/>
      </c>
      <c r="C352" s="48" t="str">
        <f>IF(A352="","",VLOOKUP(A352,'Anlage 4'!$A$14:$G$39,7,FALSE))</f>
        <v/>
      </c>
      <c r="D352" s="47"/>
      <c r="E352" s="53"/>
      <c r="F352" s="54"/>
      <c r="G352" s="54"/>
    </row>
    <row r="353" spans="1:7" x14ac:dyDescent="0.25">
      <c r="A353" s="33"/>
      <c r="B353" s="28" t="str">
        <f>IF(A353="","",VLOOKUP(A353,'Anlage 4'!$A$14:$G$39,2,FALSE))</f>
        <v/>
      </c>
      <c r="C353" s="48" t="str">
        <f>IF(A353="","",VLOOKUP(A353,'Anlage 4'!$A$14:$G$39,7,FALSE))</f>
        <v/>
      </c>
      <c r="D353" s="47"/>
      <c r="E353" s="53"/>
      <c r="F353" s="54"/>
      <c r="G353" s="54"/>
    </row>
    <row r="354" spans="1:7" x14ac:dyDescent="0.25">
      <c r="A354" s="33"/>
      <c r="B354" s="28" t="str">
        <f>IF(A354="","",VLOOKUP(A354,'Anlage 4'!$A$14:$G$39,2,FALSE))</f>
        <v/>
      </c>
      <c r="C354" s="48" t="str">
        <f>IF(A354="","",VLOOKUP(A354,'Anlage 4'!$A$14:$G$39,7,FALSE))</f>
        <v/>
      </c>
      <c r="D354" s="47"/>
      <c r="E354" s="53"/>
      <c r="F354" s="54"/>
      <c r="G354" s="54"/>
    </row>
    <row r="355" spans="1:7" x14ac:dyDescent="0.25">
      <c r="A355" s="33"/>
      <c r="B355" s="28" t="str">
        <f>IF(A355="","",VLOOKUP(A355,'Anlage 4'!$A$14:$G$39,2,FALSE))</f>
        <v/>
      </c>
      <c r="C355" s="48" t="str">
        <f>IF(A355="","",VLOOKUP(A355,'Anlage 4'!$A$14:$G$39,7,FALSE))</f>
        <v/>
      </c>
      <c r="D355" s="47"/>
      <c r="E355" s="53"/>
      <c r="F355" s="54"/>
      <c r="G355" s="54"/>
    </row>
    <row r="356" spans="1:7" x14ac:dyDescent="0.25">
      <c r="A356" s="33"/>
      <c r="B356" s="28" t="str">
        <f>IF(A356="","",VLOOKUP(A356,'Anlage 4'!$A$14:$G$39,2,FALSE))</f>
        <v/>
      </c>
      <c r="C356" s="48" t="str">
        <f>IF(A356="","",VLOOKUP(A356,'Anlage 4'!$A$14:$G$39,7,FALSE))</f>
        <v/>
      </c>
      <c r="D356" s="47"/>
      <c r="E356" s="53"/>
      <c r="F356" s="54"/>
      <c r="G356" s="54"/>
    </row>
    <row r="357" spans="1:7" x14ac:dyDescent="0.25">
      <c r="A357" s="33"/>
      <c r="B357" s="28" t="str">
        <f>IF(A357="","",VLOOKUP(A357,'Anlage 4'!$A$14:$G$39,2,FALSE))</f>
        <v/>
      </c>
      <c r="C357" s="48" t="str">
        <f>IF(A357="","",VLOOKUP(A357,'Anlage 4'!$A$14:$G$39,7,FALSE))</f>
        <v/>
      </c>
      <c r="D357" s="47"/>
      <c r="E357" s="53"/>
      <c r="F357" s="54"/>
      <c r="G357" s="54"/>
    </row>
    <row r="358" spans="1:7" x14ac:dyDescent="0.25">
      <c r="A358" s="33"/>
      <c r="B358" s="28" t="str">
        <f>IF(A358="","",VLOOKUP(A358,'Anlage 4'!$A$14:$G$39,2,FALSE))</f>
        <v/>
      </c>
      <c r="C358" s="48" t="str">
        <f>IF(A358="","",VLOOKUP(A358,'Anlage 4'!$A$14:$G$39,7,FALSE))</f>
        <v/>
      </c>
      <c r="D358" s="47"/>
      <c r="E358" s="53"/>
      <c r="F358" s="54"/>
      <c r="G358" s="54"/>
    </row>
    <row r="359" spans="1:7" x14ac:dyDescent="0.25">
      <c r="A359" s="33"/>
      <c r="B359" s="28" t="str">
        <f>IF(A359="","",VLOOKUP(A359,'Anlage 4'!$A$14:$G$39,2,FALSE))</f>
        <v/>
      </c>
      <c r="C359" s="48" t="str">
        <f>IF(A359="","",VLOOKUP(A359,'Anlage 4'!$A$14:$G$39,7,FALSE))</f>
        <v/>
      </c>
      <c r="D359" s="47"/>
      <c r="E359" s="53"/>
      <c r="F359" s="54"/>
      <c r="G359" s="54"/>
    </row>
    <row r="360" spans="1:7" x14ac:dyDescent="0.25">
      <c r="A360" s="33"/>
      <c r="B360" s="28" t="str">
        <f>IF(A360="","",VLOOKUP(A360,'Anlage 4'!$A$14:$G$39,2,FALSE))</f>
        <v/>
      </c>
      <c r="C360" s="48" t="str">
        <f>IF(A360="","",VLOOKUP(A360,'Anlage 4'!$A$14:$G$39,7,FALSE))</f>
        <v/>
      </c>
      <c r="D360" s="47"/>
      <c r="E360" s="53"/>
      <c r="F360" s="54"/>
      <c r="G360" s="54"/>
    </row>
    <row r="361" spans="1:7" x14ac:dyDescent="0.25">
      <c r="A361" s="33"/>
      <c r="B361" s="28" t="str">
        <f>IF(A361="","",VLOOKUP(A361,'Anlage 4'!$A$14:$G$39,2,FALSE))</f>
        <v/>
      </c>
      <c r="C361" s="48" t="str">
        <f>IF(A361="","",VLOOKUP(A361,'Anlage 4'!$A$14:$G$39,7,FALSE))</f>
        <v/>
      </c>
      <c r="D361" s="47"/>
      <c r="E361" s="53"/>
      <c r="F361" s="54"/>
      <c r="G361" s="54"/>
    </row>
    <row r="362" spans="1:7" x14ac:dyDescent="0.25">
      <c r="A362" s="33"/>
      <c r="B362" s="28" t="str">
        <f>IF(A362="","",VLOOKUP(A362,'Anlage 4'!$A$14:$G$39,2,FALSE))</f>
        <v/>
      </c>
      <c r="C362" s="48" t="str">
        <f>IF(A362="","",VLOOKUP(A362,'Anlage 4'!$A$14:$G$39,7,FALSE))</f>
        <v/>
      </c>
      <c r="D362" s="47"/>
      <c r="E362" s="53"/>
      <c r="F362" s="54"/>
      <c r="G362" s="54"/>
    </row>
    <row r="363" spans="1:7" x14ac:dyDescent="0.25">
      <c r="A363" s="33"/>
      <c r="B363" s="28" t="str">
        <f>IF(A363="","",VLOOKUP(A363,'Anlage 4'!$A$14:$G$39,2,FALSE))</f>
        <v/>
      </c>
      <c r="C363" s="48" t="str">
        <f>IF(A363="","",VLOOKUP(A363,'Anlage 4'!$A$14:$G$39,7,FALSE))</f>
        <v/>
      </c>
      <c r="D363" s="47"/>
      <c r="E363" s="53"/>
      <c r="F363" s="54"/>
      <c r="G363" s="54"/>
    </row>
    <row r="364" spans="1:7" x14ac:dyDescent="0.25">
      <c r="A364" s="33"/>
      <c r="B364" s="28" t="str">
        <f>IF(A364="","",VLOOKUP(A364,'Anlage 4'!$A$14:$G$39,2,FALSE))</f>
        <v/>
      </c>
      <c r="C364" s="48" t="str">
        <f>IF(A364="","",VLOOKUP(A364,'Anlage 4'!$A$14:$G$39,7,FALSE))</f>
        <v/>
      </c>
      <c r="D364" s="47"/>
      <c r="E364" s="53"/>
      <c r="F364" s="54"/>
      <c r="G364" s="54"/>
    </row>
    <row r="365" spans="1:7" x14ac:dyDescent="0.25">
      <c r="A365" s="33"/>
      <c r="B365" s="28" t="str">
        <f>IF(A365="","",VLOOKUP(A365,'Anlage 4'!$A$14:$G$39,2,FALSE))</f>
        <v/>
      </c>
      <c r="C365" s="48" t="str">
        <f>IF(A365="","",VLOOKUP(A365,'Anlage 4'!$A$14:$G$39,7,FALSE))</f>
        <v/>
      </c>
      <c r="D365" s="47"/>
      <c r="E365" s="53"/>
      <c r="F365" s="54"/>
      <c r="G365" s="54"/>
    </row>
    <row r="366" spans="1:7" x14ac:dyDescent="0.25">
      <c r="A366" s="33"/>
      <c r="B366" s="28" t="str">
        <f>IF(A366="","",VLOOKUP(A366,'Anlage 4'!$A$14:$G$39,2,FALSE))</f>
        <v/>
      </c>
      <c r="C366" s="48" t="str">
        <f>IF(A366="","",VLOOKUP(A366,'Anlage 4'!$A$14:$G$39,7,FALSE))</f>
        <v/>
      </c>
      <c r="D366" s="47"/>
      <c r="E366" s="53"/>
      <c r="F366" s="54"/>
      <c r="G366" s="54"/>
    </row>
    <row r="367" spans="1:7" x14ac:dyDescent="0.25">
      <c r="A367" s="33"/>
      <c r="B367" s="28" t="str">
        <f>IF(A367="","",VLOOKUP(A367,'Anlage 4'!$A$14:$G$39,2,FALSE))</f>
        <v/>
      </c>
      <c r="C367" s="48" t="str">
        <f>IF(A367="","",VLOOKUP(A367,'Anlage 4'!$A$14:$G$39,7,FALSE))</f>
        <v/>
      </c>
      <c r="D367" s="47"/>
      <c r="E367" s="53"/>
      <c r="F367" s="54"/>
      <c r="G367" s="54"/>
    </row>
    <row r="368" spans="1:7" x14ac:dyDescent="0.25">
      <c r="A368" s="33"/>
      <c r="B368" s="28" t="str">
        <f>IF(A368="","",VLOOKUP(A368,'Anlage 4'!$A$14:$G$39,2,FALSE))</f>
        <v/>
      </c>
      <c r="C368" s="48" t="str">
        <f>IF(A368="","",VLOOKUP(A368,'Anlage 4'!$A$14:$G$39,7,FALSE))</f>
        <v/>
      </c>
      <c r="D368" s="47"/>
      <c r="E368" s="53"/>
      <c r="F368" s="54"/>
      <c r="G368" s="54"/>
    </row>
    <row r="369" spans="1:7" x14ac:dyDescent="0.25">
      <c r="A369" s="33"/>
      <c r="B369" s="28" t="str">
        <f>IF(A369="","",VLOOKUP(A369,'Anlage 4'!$A$14:$G$39,2,FALSE))</f>
        <v/>
      </c>
      <c r="C369" s="48" t="str">
        <f>IF(A369="","",VLOOKUP(A369,'Anlage 4'!$A$14:$G$39,7,FALSE))</f>
        <v/>
      </c>
      <c r="D369" s="47"/>
      <c r="E369" s="53"/>
      <c r="F369" s="54"/>
      <c r="G369" s="54"/>
    </row>
    <row r="370" spans="1:7" x14ac:dyDescent="0.25">
      <c r="A370" s="33"/>
      <c r="B370" s="28" t="str">
        <f>IF(A370="","",VLOOKUP(A370,'Anlage 4'!$A$14:$G$39,2,FALSE))</f>
        <v/>
      </c>
      <c r="C370" s="48" t="str">
        <f>IF(A370="","",VLOOKUP(A370,'Anlage 4'!$A$14:$G$39,7,FALSE))</f>
        <v/>
      </c>
      <c r="D370" s="47"/>
      <c r="E370" s="53"/>
      <c r="F370" s="54"/>
      <c r="G370" s="54"/>
    </row>
    <row r="371" spans="1:7" x14ac:dyDescent="0.25">
      <c r="A371" s="33"/>
      <c r="B371" s="28" t="str">
        <f>IF(A371="","",VLOOKUP(A371,'Anlage 4'!$A$14:$G$39,2,FALSE))</f>
        <v/>
      </c>
      <c r="C371" s="48" t="str">
        <f>IF(A371="","",VLOOKUP(A371,'Anlage 4'!$A$14:$G$39,7,FALSE))</f>
        <v/>
      </c>
      <c r="D371" s="47"/>
      <c r="E371" s="53"/>
      <c r="F371" s="54"/>
      <c r="G371" s="54"/>
    </row>
    <row r="372" spans="1:7" x14ac:dyDescent="0.25">
      <c r="A372" s="33"/>
      <c r="B372" s="28" t="str">
        <f>IF(A372="","",VLOOKUP(A372,'Anlage 4'!$A$14:$G$39,2,FALSE))</f>
        <v/>
      </c>
      <c r="C372" s="48" t="str">
        <f>IF(A372="","",VLOOKUP(A372,'Anlage 4'!$A$14:$G$39,7,FALSE))</f>
        <v/>
      </c>
      <c r="D372" s="47"/>
      <c r="E372" s="53"/>
      <c r="F372" s="54"/>
      <c r="G372" s="54"/>
    </row>
    <row r="373" spans="1:7" x14ac:dyDescent="0.25">
      <c r="A373" s="33"/>
      <c r="B373" s="28" t="str">
        <f>IF(A373="","",VLOOKUP(A373,'Anlage 4'!$A$14:$G$39,2,FALSE))</f>
        <v/>
      </c>
      <c r="C373" s="48" t="str">
        <f>IF(A373="","",VLOOKUP(A373,'Anlage 4'!$A$14:$G$39,7,FALSE))</f>
        <v/>
      </c>
      <c r="D373" s="47"/>
      <c r="E373" s="53"/>
      <c r="F373" s="54"/>
      <c r="G373" s="54"/>
    </row>
    <row r="374" spans="1:7" x14ac:dyDescent="0.25">
      <c r="A374" s="33"/>
      <c r="B374" s="28" t="str">
        <f>IF(A374="","",VLOOKUP(A374,'Anlage 4'!$A$14:$G$39,2,FALSE))</f>
        <v/>
      </c>
      <c r="C374" s="48" t="str">
        <f>IF(A374="","",VLOOKUP(A374,'Anlage 4'!$A$14:$G$39,7,FALSE))</f>
        <v/>
      </c>
      <c r="D374" s="47"/>
      <c r="E374" s="53"/>
      <c r="F374" s="54"/>
      <c r="G374" s="54"/>
    </row>
    <row r="375" spans="1:7" x14ac:dyDescent="0.25">
      <c r="A375" s="33"/>
      <c r="B375" s="28" t="str">
        <f>IF(A375="","",VLOOKUP(A375,'Anlage 4'!$A$14:$G$39,2,FALSE))</f>
        <v/>
      </c>
      <c r="C375" s="48" t="str">
        <f>IF(A375="","",VLOOKUP(A375,'Anlage 4'!$A$14:$G$39,7,FALSE))</f>
        <v/>
      </c>
      <c r="D375" s="47"/>
      <c r="E375" s="53"/>
      <c r="F375" s="54"/>
      <c r="G375" s="54"/>
    </row>
    <row r="376" spans="1:7" x14ac:dyDescent="0.25">
      <c r="A376" s="33"/>
      <c r="B376" s="28" t="str">
        <f>IF(A376="","",VLOOKUP(A376,'Anlage 4'!$A$14:$G$39,2,FALSE))</f>
        <v/>
      </c>
      <c r="C376" s="48" t="str">
        <f>IF(A376="","",VLOOKUP(A376,'Anlage 4'!$A$14:$G$39,7,FALSE))</f>
        <v/>
      </c>
      <c r="D376" s="47"/>
      <c r="E376" s="53"/>
      <c r="F376" s="54"/>
      <c r="G376" s="54"/>
    </row>
    <row r="377" spans="1:7" x14ac:dyDescent="0.25">
      <c r="A377" s="33"/>
      <c r="B377" s="28" t="str">
        <f>IF(A377="","",VLOOKUP(A377,'Anlage 4'!$A$14:$G$39,2,FALSE))</f>
        <v/>
      </c>
      <c r="C377" s="48" t="str">
        <f>IF(A377="","",VLOOKUP(A377,'Anlage 4'!$A$14:$G$39,7,FALSE))</f>
        <v/>
      </c>
      <c r="D377" s="47"/>
      <c r="E377" s="53"/>
      <c r="F377" s="54"/>
      <c r="G377" s="54"/>
    </row>
    <row r="378" spans="1:7" x14ac:dyDescent="0.25">
      <c r="A378" s="33"/>
      <c r="B378" s="28" t="str">
        <f>IF(A378="","",VLOOKUP(A378,'Anlage 4'!$A$14:$G$39,2,FALSE))</f>
        <v/>
      </c>
      <c r="C378" s="48" t="str">
        <f>IF(A378="","",VLOOKUP(A378,'Anlage 4'!$A$14:$G$39,7,FALSE))</f>
        <v/>
      </c>
      <c r="D378" s="47"/>
      <c r="E378" s="53"/>
      <c r="F378" s="54"/>
      <c r="G378" s="54"/>
    </row>
    <row r="379" spans="1:7" x14ac:dyDescent="0.25">
      <c r="A379" s="33"/>
      <c r="B379" s="28" t="str">
        <f>IF(A379="","",VLOOKUP(A379,'Anlage 4'!$A$14:$G$39,2,FALSE))</f>
        <v/>
      </c>
      <c r="C379" s="48" t="str">
        <f>IF(A379="","",VLOOKUP(A379,'Anlage 4'!$A$14:$G$39,7,FALSE))</f>
        <v/>
      </c>
      <c r="D379" s="47"/>
      <c r="E379" s="53"/>
      <c r="F379" s="54"/>
      <c r="G379" s="54"/>
    </row>
    <row r="380" spans="1:7" x14ac:dyDescent="0.25">
      <c r="A380" s="33"/>
      <c r="B380" s="28" t="str">
        <f>IF(A380="","",VLOOKUP(A380,'Anlage 4'!$A$14:$G$39,2,FALSE))</f>
        <v/>
      </c>
      <c r="C380" s="48" t="str">
        <f>IF(A380="","",VLOOKUP(A380,'Anlage 4'!$A$14:$G$39,7,FALSE))</f>
        <v/>
      </c>
      <c r="D380" s="47"/>
      <c r="E380" s="53"/>
      <c r="F380" s="54"/>
      <c r="G380" s="54"/>
    </row>
    <row r="381" spans="1:7" x14ac:dyDescent="0.25">
      <c r="A381" s="33"/>
      <c r="B381" s="28" t="str">
        <f>IF(A381="","",VLOOKUP(A381,'Anlage 4'!$A$14:$G$39,2,FALSE))</f>
        <v/>
      </c>
      <c r="C381" s="48" t="str">
        <f>IF(A381="","",VLOOKUP(A381,'Anlage 4'!$A$14:$G$39,7,FALSE))</f>
        <v/>
      </c>
      <c r="D381" s="47"/>
      <c r="E381" s="53"/>
      <c r="F381" s="54"/>
      <c r="G381" s="54"/>
    </row>
    <row r="382" spans="1:7" x14ac:dyDescent="0.25">
      <c r="A382" s="33"/>
      <c r="B382" s="28" t="str">
        <f>IF(A382="","",VLOOKUP(A382,'Anlage 4'!$A$14:$G$39,2,FALSE))</f>
        <v/>
      </c>
      <c r="C382" s="48" t="str">
        <f>IF(A382="","",VLOOKUP(A382,'Anlage 4'!$A$14:$G$39,7,FALSE))</f>
        <v/>
      </c>
      <c r="D382" s="47"/>
      <c r="E382" s="53"/>
      <c r="F382" s="54"/>
      <c r="G382" s="54"/>
    </row>
    <row r="383" spans="1:7" x14ac:dyDescent="0.25">
      <c r="A383" s="33"/>
      <c r="B383" s="28" t="str">
        <f>IF(A383="","",VLOOKUP(A383,'Anlage 4'!$A$14:$G$39,2,FALSE))</f>
        <v/>
      </c>
      <c r="C383" s="48" t="str">
        <f>IF(A383="","",VLOOKUP(A383,'Anlage 4'!$A$14:$G$39,7,FALSE))</f>
        <v/>
      </c>
      <c r="D383" s="47"/>
      <c r="E383" s="53"/>
      <c r="F383" s="54"/>
      <c r="G383" s="54"/>
    </row>
    <row r="384" spans="1:7" x14ac:dyDescent="0.25">
      <c r="A384" s="33"/>
      <c r="B384" s="28" t="str">
        <f>IF(A384="","",VLOOKUP(A384,'Anlage 4'!$A$14:$G$39,2,FALSE))</f>
        <v/>
      </c>
      <c r="C384" s="48" t="str">
        <f>IF(A384="","",VLOOKUP(A384,'Anlage 4'!$A$14:$G$39,7,FALSE))</f>
        <v/>
      </c>
      <c r="D384" s="47"/>
      <c r="E384" s="53"/>
      <c r="F384" s="54"/>
      <c r="G384" s="54"/>
    </row>
    <row r="385" spans="1:7" x14ac:dyDescent="0.25">
      <c r="A385" s="33"/>
      <c r="B385" s="28" t="str">
        <f>IF(A385="","",VLOOKUP(A385,'Anlage 4'!$A$14:$G$39,2,FALSE))</f>
        <v/>
      </c>
      <c r="C385" s="48" t="str">
        <f>IF(A385="","",VLOOKUP(A385,'Anlage 4'!$A$14:$G$39,7,FALSE))</f>
        <v/>
      </c>
      <c r="D385" s="47"/>
      <c r="E385" s="53"/>
      <c r="F385" s="54"/>
      <c r="G385" s="54"/>
    </row>
    <row r="386" spans="1:7" x14ac:dyDescent="0.25">
      <c r="A386" s="33"/>
      <c r="B386" s="28" t="str">
        <f>IF(A386="","",VLOOKUP(A386,'Anlage 4'!$A$14:$G$39,2,FALSE))</f>
        <v/>
      </c>
      <c r="C386" s="48" t="str">
        <f>IF(A386="","",VLOOKUP(A386,'Anlage 4'!$A$14:$G$39,7,FALSE))</f>
        <v/>
      </c>
      <c r="D386" s="47"/>
      <c r="E386" s="53"/>
      <c r="F386" s="54"/>
      <c r="G386" s="54"/>
    </row>
    <row r="387" spans="1:7" x14ac:dyDescent="0.25">
      <c r="A387" s="33"/>
      <c r="B387" s="28" t="str">
        <f>IF(A387="","",VLOOKUP(A387,'Anlage 4'!$A$14:$G$39,2,FALSE))</f>
        <v/>
      </c>
      <c r="C387" s="48" t="str">
        <f>IF(A387="","",VLOOKUP(A387,'Anlage 4'!$A$14:$G$39,7,FALSE))</f>
        <v/>
      </c>
      <c r="D387" s="47"/>
      <c r="E387" s="53"/>
      <c r="F387" s="54"/>
      <c r="G387" s="54"/>
    </row>
    <row r="388" spans="1:7" x14ac:dyDescent="0.25">
      <c r="A388" s="33"/>
      <c r="B388" s="28" t="str">
        <f>IF(A388="","",VLOOKUP(A388,'Anlage 4'!$A$14:$G$39,2,FALSE))</f>
        <v/>
      </c>
      <c r="C388" s="48" t="str">
        <f>IF(A388="","",VLOOKUP(A388,'Anlage 4'!$A$14:$G$39,7,FALSE))</f>
        <v/>
      </c>
      <c r="D388" s="47"/>
      <c r="E388" s="53"/>
      <c r="F388" s="54"/>
      <c r="G388" s="54"/>
    </row>
    <row r="389" spans="1:7" x14ac:dyDescent="0.25">
      <c r="A389" s="33"/>
      <c r="B389" s="28" t="str">
        <f>IF(A389="","",VLOOKUP(A389,'Anlage 4'!$A$14:$G$39,2,FALSE))</f>
        <v/>
      </c>
      <c r="C389" s="48" t="str">
        <f>IF(A389="","",VLOOKUP(A389,'Anlage 4'!$A$14:$G$39,7,FALSE))</f>
        <v/>
      </c>
      <c r="D389" s="47"/>
      <c r="E389" s="53"/>
      <c r="F389" s="54"/>
      <c r="G389" s="54"/>
    </row>
    <row r="390" spans="1:7" x14ac:dyDescent="0.25">
      <c r="A390" s="33"/>
      <c r="B390" s="28" t="str">
        <f>IF(A390="","",VLOOKUP(A390,'Anlage 4'!$A$14:$G$39,2,FALSE))</f>
        <v/>
      </c>
      <c r="C390" s="48" t="str">
        <f>IF(A390="","",VLOOKUP(A390,'Anlage 4'!$A$14:$G$39,7,FALSE))</f>
        <v/>
      </c>
      <c r="D390" s="47"/>
      <c r="E390" s="53"/>
      <c r="F390" s="54"/>
      <c r="G390" s="54"/>
    </row>
    <row r="391" spans="1:7" x14ac:dyDescent="0.25">
      <c r="A391" s="33"/>
      <c r="B391" s="28" t="str">
        <f>IF(A391="","",VLOOKUP(A391,'Anlage 4'!$A$14:$G$39,2,FALSE))</f>
        <v/>
      </c>
      <c r="C391" s="48" t="str">
        <f>IF(A391="","",VLOOKUP(A391,'Anlage 4'!$A$14:$G$39,7,FALSE))</f>
        <v/>
      </c>
      <c r="D391" s="47"/>
      <c r="E391" s="53"/>
      <c r="F391" s="54"/>
      <c r="G391" s="54"/>
    </row>
    <row r="392" spans="1:7" x14ac:dyDescent="0.25">
      <c r="A392" s="33"/>
      <c r="B392" s="28" t="str">
        <f>IF(A392="","",VLOOKUP(A392,'Anlage 4'!$A$14:$G$39,2,FALSE))</f>
        <v/>
      </c>
      <c r="C392" s="48" t="str">
        <f>IF(A392="","",VLOOKUP(A392,'Anlage 4'!$A$14:$G$39,7,FALSE))</f>
        <v/>
      </c>
      <c r="D392" s="47"/>
      <c r="E392" s="53"/>
      <c r="F392" s="54"/>
      <c r="G392" s="54"/>
    </row>
    <row r="393" spans="1:7" x14ac:dyDescent="0.25">
      <c r="A393" s="33"/>
      <c r="B393" s="28" t="str">
        <f>IF(A393="","",VLOOKUP(A393,'Anlage 4'!$A$14:$G$39,2,FALSE))</f>
        <v/>
      </c>
      <c r="C393" s="48" t="str">
        <f>IF(A393="","",VLOOKUP(A393,'Anlage 4'!$A$14:$G$39,7,FALSE))</f>
        <v/>
      </c>
      <c r="D393" s="47"/>
      <c r="E393" s="53"/>
      <c r="F393" s="54"/>
      <c r="G393" s="54"/>
    </row>
    <row r="394" spans="1:7" x14ac:dyDescent="0.25">
      <c r="A394" s="33"/>
      <c r="B394" s="28" t="str">
        <f>IF(A394="","",VLOOKUP(A394,'Anlage 4'!$A$14:$G$39,2,FALSE))</f>
        <v/>
      </c>
      <c r="C394" s="48" t="str">
        <f>IF(A394="","",VLOOKUP(A394,'Anlage 4'!$A$14:$G$39,7,FALSE))</f>
        <v/>
      </c>
      <c r="D394" s="47"/>
      <c r="E394" s="53"/>
      <c r="F394" s="54"/>
      <c r="G394" s="54"/>
    </row>
    <row r="395" spans="1:7" x14ac:dyDescent="0.25">
      <c r="A395" s="33"/>
      <c r="B395" s="28" t="str">
        <f>IF(A395="","",VLOOKUP(A395,'Anlage 4'!$A$14:$G$39,2,FALSE))</f>
        <v/>
      </c>
      <c r="C395" s="48" t="str">
        <f>IF(A395="","",VLOOKUP(A395,'Anlage 4'!$A$14:$G$39,7,FALSE))</f>
        <v/>
      </c>
      <c r="D395" s="47"/>
      <c r="E395" s="53"/>
      <c r="F395" s="54"/>
      <c r="G395" s="54"/>
    </row>
    <row r="396" spans="1:7" x14ac:dyDescent="0.25">
      <c r="A396" s="33"/>
      <c r="B396" s="28" t="str">
        <f>IF(A396="","",VLOOKUP(A396,'Anlage 4'!$A$14:$G$39,2,FALSE))</f>
        <v/>
      </c>
      <c r="C396" s="48" t="str">
        <f>IF(A396="","",VLOOKUP(A396,'Anlage 4'!$A$14:$G$39,7,FALSE))</f>
        <v/>
      </c>
      <c r="D396" s="47"/>
      <c r="E396" s="53"/>
      <c r="F396" s="54"/>
      <c r="G396" s="54"/>
    </row>
    <row r="397" spans="1:7" x14ac:dyDescent="0.25">
      <c r="A397" s="33"/>
      <c r="B397" s="28" t="str">
        <f>IF(A397="","",VLOOKUP(A397,'Anlage 4'!$A$14:$G$39,2,FALSE))</f>
        <v/>
      </c>
      <c r="C397" s="48" t="str">
        <f>IF(A397="","",VLOOKUP(A397,'Anlage 4'!$A$14:$G$39,7,FALSE))</f>
        <v/>
      </c>
      <c r="D397" s="47"/>
      <c r="E397" s="53"/>
      <c r="F397" s="54"/>
      <c r="G397" s="54"/>
    </row>
    <row r="398" spans="1:7" x14ac:dyDescent="0.25">
      <c r="A398" s="33"/>
      <c r="B398" s="28" t="str">
        <f>IF(A398="","",VLOOKUP(A398,'Anlage 4'!$A$14:$G$39,2,FALSE))</f>
        <v/>
      </c>
      <c r="C398" s="48" t="str">
        <f>IF(A398="","",VLOOKUP(A398,'Anlage 4'!$A$14:$G$39,7,FALSE))</f>
        <v/>
      </c>
      <c r="D398" s="47"/>
      <c r="E398" s="53"/>
      <c r="F398" s="54"/>
      <c r="G398" s="54"/>
    </row>
    <row r="399" spans="1:7" x14ac:dyDescent="0.25">
      <c r="A399" s="33"/>
      <c r="B399" s="28" t="str">
        <f>IF(A399="","",VLOOKUP(A399,'Anlage 4'!$A$14:$G$39,2,FALSE))</f>
        <v/>
      </c>
      <c r="C399" s="48" t="str">
        <f>IF(A399="","",VLOOKUP(A399,'Anlage 4'!$A$14:$G$39,7,FALSE))</f>
        <v/>
      </c>
      <c r="D399" s="47"/>
      <c r="E399" s="53"/>
      <c r="F399" s="54"/>
      <c r="G399" s="54"/>
    </row>
    <row r="400" spans="1:7" x14ac:dyDescent="0.25">
      <c r="A400" s="33"/>
      <c r="B400" s="28" t="str">
        <f>IF(A400="","",VLOOKUP(A400,'Anlage 4'!$A$14:$G$39,2,FALSE))</f>
        <v/>
      </c>
      <c r="C400" s="48" t="str">
        <f>IF(A400="","",VLOOKUP(A400,'Anlage 4'!$A$14:$G$39,7,FALSE))</f>
        <v/>
      </c>
      <c r="D400" s="47"/>
      <c r="E400" s="53"/>
      <c r="F400" s="54"/>
      <c r="G400" s="54"/>
    </row>
    <row r="401" spans="1:7" x14ac:dyDescent="0.25">
      <c r="A401" s="33"/>
      <c r="B401" s="28" t="str">
        <f>IF(A401="","",VLOOKUP(A401,'Anlage 4'!$A$14:$G$39,2,FALSE))</f>
        <v/>
      </c>
      <c r="C401" s="48" t="str">
        <f>IF(A401="","",VLOOKUP(A401,'Anlage 4'!$A$14:$G$39,7,FALSE))</f>
        <v/>
      </c>
      <c r="D401" s="47"/>
      <c r="E401" s="53"/>
      <c r="F401" s="54"/>
      <c r="G401" s="54"/>
    </row>
    <row r="402" spans="1:7" x14ac:dyDescent="0.25">
      <c r="A402" s="33"/>
      <c r="B402" s="28" t="str">
        <f>IF(A402="","",VLOOKUP(A402,'Anlage 4'!$A$14:$G$39,2,FALSE))</f>
        <v/>
      </c>
      <c r="C402" s="48" t="str">
        <f>IF(A402="","",VLOOKUP(A402,'Anlage 4'!$A$14:$G$39,7,FALSE))</f>
        <v/>
      </c>
      <c r="D402" s="47"/>
      <c r="E402" s="53"/>
      <c r="F402" s="54"/>
      <c r="G402" s="54"/>
    </row>
    <row r="403" spans="1:7" x14ac:dyDescent="0.25">
      <c r="A403" s="33"/>
      <c r="B403" s="28" t="str">
        <f>IF(A403="","",VLOOKUP(A403,'Anlage 4'!$A$14:$G$39,2,FALSE))</f>
        <v/>
      </c>
      <c r="C403" s="48" t="str">
        <f>IF(A403="","",VLOOKUP(A403,'Anlage 4'!$A$14:$G$39,7,FALSE))</f>
        <v/>
      </c>
      <c r="D403" s="47"/>
      <c r="E403" s="53"/>
      <c r="F403" s="54"/>
      <c r="G403" s="54"/>
    </row>
    <row r="404" spans="1:7" x14ac:dyDescent="0.25">
      <c r="A404" s="33"/>
      <c r="B404" s="28" t="str">
        <f>IF(A404="","",VLOOKUP(A404,'Anlage 4'!$A$14:$G$39,2,FALSE))</f>
        <v/>
      </c>
      <c r="C404" s="48" t="str">
        <f>IF(A404="","",VLOOKUP(A404,'Anlage 4'!$A$14:$G$39,7,FALSE))</f>
        <v/>
      </c>
      <c r="D404" s="47"/>
      <c r="E404" s="53"/>
      <c r="F404" s="54"/>
      <c r="G404" s="54"/>
    </row>
    <row r="405" spans="1:7" x14ac:dyDescent="0.25">
      <c r="A405" s="33"/>
      <c r="B405" s="28" t="str">
        <f>IF(A405="","",VLOOKUP(A405,'Anlage 4'!$A$14:$G$39,2,FALSE))</f>
        <v/>
      </c>
      <c r="C405" s="48" t="str">
        <f>IF(A405="","",VLOOKUP(A405,'Anlage 4'!$A$14:$G$39,7,FALSE))</f>
        <v/>
      </c>
      <c r="D405" s="47"/>
      <c r="E405" s="53"/>
      <c r="F405" s="54"/>
      <c r="G405" s="54"/>
    </row>
    <row r="406" spans="1:7" x14ac:dyDescent="0.25">
      <c r="A406" s="33"/>
      <c r="B406" s="28" t="str">
        <f>IF(A406="","",VLOOKUP(A406,'Anlage 4'!$A$14:$G$39,2,FALSE))</f>
        <v/>
      </c>
      <c r="C406" s="48" t="str">
        <f>IF(A406="","",VLOOKUP(A406,'Anlage 4'!$A$14:$G$39,7,FALSE))</f>
        <v/>
      </c>
      <c r="D406" s="47"/>
      <c r="E406" s="53"/>
      <c r="F406" s="54"/>
      <c r="G406" s="54"/>
    </row>
    <row r="407" spans="1:7" x14ac:dyDescent="0.25">
      <c r="A407" s="33"/>
      <c r="B407" s="28" t="str">
        <f>IF(A407="","",VLOOKUP(A407,'Anlage 4'!$A$14:$G$39,2,FALSE))</f>
        <v/>
      </c>
      <c r="C407" s="48" t="str">
        <f>IF(A407="","",VLOOKUP(A407,'Anlage 4'!$A$14:$G$39,7,FALSE))</f>
        <v/>
      </c>
      <c r="D407" s="47"/>
      <c r="E407" s="53"/>
      <c r="F407" s="54"/>
      <c r="G407" s="54"/>
    </row>
    <row r="408" spans="1:7" x14ac:dyDescent="0.25">
      <c r="A408" s="33"/>
      <c r="B408" s="28" t="str">
        <f>IF(A408="","",VLOOKUP(A408,'Anlage 4'!$A$14:$G$39,2,FALSE))</f>
        <v/>
      </c>
      <c r="C408" s="48" t="str">
        <f>IF(A408="","",VLOOKUP(A408,'Anlage 4'!$A$14:$G$39,7,FALSE))</f>
        <v/>
      </c>
      <c r="D408" s="47"/>
      <c r="E408" s="53"/>
      <c r="F408" s="54"/>
      <c r="G408" s="54"/>
    </row>
    <row r="409" spans="1:7" x14ac:dyDescent="0.25">
      <c r="A409" s="33"/>
      <c r="B409" s="28" t="str">
        <f>IF(A409="","",VLOOKUP(A409,'Anlage 4'!$A$14:$G$39,2,FALSE))</f>
        <v/>
      </c>
      <c r="C409" s="48" t="str">
        <f>IF(A409="","",VLOOKUP(A409,'Anlage 4'!$A$14:$G$39,7,FALSE))</f>
        <v/>
      </c>
      <c r="D409" s="47"/>
      <c r="E409" s="53"/>
      <c r="F409" s="54"/>
      <c r="G409" s="54"/>
    </row>
    <row r="410" spans="1:7" x14ac:dyDescent="0.25">
      <c r="A410" s="33"/>
      <c r="B410" s="28" t="str">
        <f>IF(A410="","",VLOOKUP(A410,'Anlage 4'!$A$14:$G$39,2,FALSE))</f>
        <v/>
      </c>
      <c r="C410" s="48" t="str">
        <f>IF(A410="","",VLOOKUP(A410,'Anlage 4'!$A$14:$G$39,7,FALSE))</f>
        <v/>
      </c>
      <c r="D410" s="47"/>
      <c r="E410" s="53"/>
      <c r="F410" s="54"/>
      <c r="G410" s="54"/>
    </row>
    <row r="411" spans="1:7" x14ac:dyDescent="0.25">
      <c r="A411" s="33"/>
      <c r="B411" s="28" t="str">
        <f>IF(A411="","",VLOOKUP(A411,'Anlage 4'!$A$14:$G$39,2,FALSE))</f>
        <v/>
      </c>
      <c r="C411" s="48" t="str">
        <f>IF(A411="","",VLOOKUP(A411,'Anlage 4'!$A$14:$G$39,7,FALSE))</f>
        <v/>
      </c>
      <c r="D411" s="47"/>
      <c r="E411" s="53"/>
      <c r="F411" s="54"/>
      <c r="G411" s="54"/>
    </row>
    <row r="412" spans="1:7" x14ac:dyDescent="0.25">
      <c r="A412" s="33"/>
      <c r="B412" s="28" t="str">
        <f>IF(A412="","",VLOOKUP(A412,'Anlage 4'!$A$14:$G$39,2,FALSE))</f>
        <v/>
      </c>
      <c r="C412" s="48" t="str">
        <f>IF(A412="","",VLOOKUP(A412,'Anlage 4'!$A$14:$G$39,7,FALSE))</f>
        <v/>
      </c>
      <c r="D412" s="47"/>
      <c r="E412" s="53"/>
      <c r="F412" s="54"/>
      <c r="G412" s="54"/>
    </row>
    <row r="413" spans="1:7" x14ac:dyDescent="0.25">
      <c r="A413" s="33"/>
      <c r="B413" s="28" t="str">
        <f>IF(A413="","",VLOOKUP(A413,'Anlage 4'!$A$14:$G$39,2,FALSE))</f>
        <v/>
      </c>
      <c r="C413" s="48" t="str">
        <f>IF(A413="","",VLOOKUP(A413,'Anlage 4'!$A$14:$G$39,7,FALSE))</f>
        <v/>
      </c>
      <c r="D413" s="47"/>
      <c r="E413" s="53"/>
      <c r="F413" s="54"/>
      <c r="G413" s="54"/>
    </row>
    <row r="414" spans="1:7" x14ac:dyDescent="0.25">
      <c r="A414" s="33"/>
      <c r="B414" s="28" t="str">
        <f>IF(A414="","",VLOOKUP(A414,'Anlage 4'!$A$14:$G$39,2,FALSE))</f>
        <v/>
      </c>
      <c r="C414" s="48" t="str">
        <f>IF(A414="","",VLOOKUP(A414,'Anlage 4'!$A$14:$G$39,7,FALSE))</f>
        <v/>
      </c>
      <c r="D414" s="47"/>
      <c r="E414" s="53"/>
      <c r="F414" s="54"/>
      <c r="G414" s="54"/>
    </row>
    <row r="415" spans="1:7" x14ac:dyDescent="0.25">
      <c r="A415" s="33"/>
      <c r="B415" s="28" t="str">
        <f>IF(A415="","",VLOOKUP(A415,'Anlage 4'!$A$14:$G$39,2,FALSE))</f>
        <v/>
      </c>
      <c r="C415" s="48" t="str">
        <f>IF(A415="","",VLOOKUP(A415,'Anlage 4'!$A$14:$G$39,7,FALSE))</f>
        <v/>
      </c>
      <c r="D415" s="47"/>
      <c r="E415" s="53"/>
      <c r="F415" s="54"/>
      <c r="G415" s="54"/>
    </row>
    <row r="416" spans="1:7" x14ac:dyDescent="0.25">
      <c r="A416" s="33"/>
      <c r="B416" s="28" t="str">
        <f>IF(A416="","",VLOOKUP(A416,'Anlage 4'!$A$14:$G$39,2,FALSE))</f>
        <v/>
      </c>
      <c r="C416" s="48" t="str">
        <f>IF(A416="","",VLOOKUP(A416,'Anlage 4'!$A$14:$G$39,7,FALSE))</f>
        <v/>
      </c>
      <c r="D416" s="47"/>
      <c r="E416" s="53"/>
      <c r="F416" s="54"/>
      <c r="G416" s="54"/>
    </row>
    <row r="417" spans="1:7" x14ac:dyDescent="0.25">
      <c r="A417" s="33"/>
      <c r="B417" s="28" t="str">
        <f>IF(A417="","",VLOOKUP(A417,'Anlage 4'!$A$14:$G$39,2,FALSE))</f>
        <v/>
      </c>
      <c r="C417" s="48" t="str">
        <f>IF(A417="","",VLOOKUP(A417,'Anlage 4'!$A$14:$G$39,7,FALSE))</f>
        <v/>
      </c>
      <c r="D417" s="47"/>
      <c r="E417" s="53"/>
      <c r="F417" s="54"/>
      <c r="G417" s="54"/>
    </row>
    <row r="418" spans="1:7" x14ac:dyDescent="0.25">
      <c r="A418" s="33"/>
      <c r="B418" s="28" t="str">
        <f>IF(A418="","",VLOOKUP(A418,'Anlage 4'!$A$14:$G$39,2,FALSE))</f>
        <v/>
      </c>
      <c r="C418" s="48" t="str">
        <f>IF(A418="","",VLOOKUP(A418,'Anlage 4'!$A$14:$G$39,7,FALSE))</f>
        <v/>
      </c>
      <c r="D418" s="47"/>
      <c r="E418" s="53"/>
      <c r="F418" s="54"/>
      <c r="G418" s="54"/>
    </row>
    <row r="419" spans="1:7" x14ac:dyDescent="0.25">
      <c r="A419" s="33"/>
      <c r="B419" s="28" t="str">
        <f>IF(A419="","",VLOOKUP(A419,'Anlage 4'!$A$14:$G$39,2,FALSE))</f>
        <v/>
      </c>
      <c r="C419" s="48" t="str">
        <f>IF(A419="","",VLOOKUP(A419,'Anlage 4'!$A$14:$G$39,7,FALSE))</f>
        <v/>
      </c>
      <c r="D419" s="47"/>
      <c r="E419" s="53"/>
      <c r="F419" s="54"/>
      <c r="G419" s="54"/>
    </row>
    <row r="420" spans="1:7" x14ac:dyDescent="0.25">
      <c r="A420" s="33"/>
      <c r="B420" s="28" t="str">
        <f>IF(A420="","",VLOOKUP(A420,'Anlage 4'!$A$14:$G$39,2,FALSE))</f>
        <v/>
      </c>
      <c r="C420" s="48" t="str">
        <f>IF(A420="","",VLOOKUP(A420,'Anlage 4'!$A$14:$G$39,7,FALSE))</f>
        <v/>
      </c>
      <c r="D420" s="47"/>
      <c r="E420" s="53"/>
      <c r="F420" s="54"/>
      <c r="G420" s="54"/>
    </row>
    <row r="421" spans="1:7" x14ac:dyDescent="0.25">
      <c r="A421" s="33"/>
      <c r="B421" s="28" t="str">
        <f>IF(A421="","",VLOOKUP(A421,'Anlage 4'!$A$14:$G$39,2,FALSE))</f>
        <v/>
      </c>
      <c r="C421" s="48" t="str">
        <f>IF(A421="","",VLOOKUP(A421,'Anlage 4'!$A$14:$G$39,7,FALSE))</f>
        <v/>
      </c>
      <c r="D421" s="47"/>
      <c r="E421" s="53"/>
      <c r="F421" s="54"/>
      <c r="G421" s="54"/>
    </row>
    <row r="422" spans="1:7" x14ac:dyDescent="0.25">
      <c r="A422" s="33"/>
      <c r="B422" s="28" t="str">
        <f>IF(A422="","",VLOOKUP(A422,'Anlage 4'!$A$14:$G$39,2,FALSE))</f>
        <v/>
      </c>
      <c r="C422" s="48" t="str">
        <f>IF(A422="","",VLOOKUP(A422,'Anlage 4'!$A$14:$G$39,7,FALSE))</f>
        <v/>
      </c>
      <c r="D422" s="47"/>
      <c r="E422" s="53"/>
      <c r="F422" s="54"/>
      <c r="G422" s="54"/>
    </row>
    <row r="423" spans="1:7" x14ac:dyDescent="0.25">
      <c r="A423" s="33"/>
      <c r="B423" s="28" t="str">
        <f>IF(A423="","",VLOOKUP(A423,'Anlage 4'!$A$14:$G$39,2,FALSE))</f>
        <v/>
      </c>
      <c r="C423" s="48" t="str">
        <f>IF(A423="","",VLOOKUP(A423,'Anlage 4'!$A$14:$G$39,7,FALSE))</f>
        <v/>
      </c>
      <c r="D423" s="47"/>
      <c r="E423" s="53"/>
      <c r="F423" s="54"/>
      <c r="G423" s="54"/>
    </row>
    <row r="424" spans="1:7" x14ac:dyDescent="0.25">
      <c r="A424" s="33"/>
      <c r="B424" s="28" t="str">
        <f>IF(A424="","",VLOOKUP(A424,'Anlage 4'!$A$14:$G$39,2,FALSE))</f>
        <v/>
      </c>
      <c r="C424" s="48" t="str">
        <f>IF(A424="","",VLOOKUP(A424,'Anlage 4'!$A$14:$G$39,7,FALSE))</f>
        <v/>
      </c>
      <c r="D424" s="47"/>
      <c r="E424" s="53"/>
      <c r="F424" s="54"/>
      <c r="G424" s="54"/>
    </row>
    <row r="425" spans="1:7" x14ac:dyDescent="0.25">
      <c r="A425" s="33"/>
      <c r="B425" s="28" t="str">
        <f>IF(A425="","",VLOOKUP(A425,'Anlage 4'!$A$14:$G$39,2,FALSE))</f>
        <v/>
      </c>
      <c r="C425" s="48" t="str">
        <f>IF(A425="","",VLOOKUP(A425,'Anlage 4'!$A$14:$G$39,7,FALSE))</f>
        <v/>
      </c>
      <c r="D425" s="47"/>
      <c r="E425" s="53"/>
      <c r="F425" s="54"/>
      <c r="G425" s="54"/>
    </row>
    <row r="426" spans="1:7" x14ac:dyDescent="0.25">
      <c r="A426" s="33"/>
      <c r="B426" s="28" t="str">
        <f>IF(A426="","",VLOOKUP(A426,'Anlage 4'!$A$14:$G$39,2,FALSE))</f>
        <v/>
      </c>
      <c r="C426" s="48" t="str">
        <f>IF(A426="","",VLOOKUP(A426,'Anlage 4'!$A$14:$G$39,7,FALSE))</f>
        <v/>
      </c>
      <c r="D426" s="47"/>
      <c r="E426" s="53"/>
      <c r="F426" s="54"/>
      <c r="G426" s="54"/>
    </row>
    <row r="427" spans="1:7" x14ac:dyDescent="0.25">
      <c r="A427" s="33"/>
      <c r="B427" s="28" t="str">
        <f>IF(A427="","",VLOOKUP(A427,'Anlage 4'!$A$14:$G$39,2,FALSE))</f>
        <v/>
      </c>
      <c r="C427" s="48" t="str">
        <f>IF(A427="","",VLOOKUP(A427,'Anlage 4'!$A$14:$G$39,7,FALSE))</f>
        <v/>
      </c>
      <c r="D427" s="47"/>
      <c r="E427" s="53"/>
      <c r="F427" s="54"/>
      <c r="G427" s="54"/>
    </row>
    <row r="428" spans="1:7" x14ac:dyDescent="0.25">
      <c r="A428" s="33"/>
      <c r="B428" s="28" t="str">
        <f>IF(A428="","",VLOOKUP(A428,'Anlage 4'!$A$14:$G$39,2,FALSE))</f>
        <v/>
      </c>
      <c r="C428" s="48" t="str">
        <f>IF(A428="","",VLOOKUP(A428,'Anlage 4'!$A$14:$G$39,7,FALSE))</f>
        <v/>
      </c>
      <c r="D428" s="47"/>
      <c r="E428" s="53"/>
      <c r="F428" s="54"/>
      <c r="G428" s="54"/>
    </row>
    <row r="429" spans="1:7" x14ac:dyDescent="0.25">
      <c r="A429" s="33"/>
      <c r="B429" s="28" t="str">
        <f>IF(A429="","",VLOOKUP(A429,'Anlage 4'!$A$14:$G$39,2,FALSE))</f>
        <v/>
      </c>
      <c r="C429" s="48" t="str">
        <f>IF(A429="","",VLOOKUP(A429,'Anlage 4'!$A$14:$G$39,7,FALSE))</f>
        <v/>
      </c>
      <c r="D429" s="47"/>
      <c r="E429" s="53"/>
      <c r="F429" s="54"/>
      <c r="G429" s="54"/>
    </row>
    <row r="430" spans="1:7" x14ac:dyDescent="0.25">
      <c r="A430" s="33"/>
      <c r="B430" s="28" t="str">
        <f>IF(A430="","",VLOOKUP(A430,'Anlage 4'!$A$14:$G$39,2,FALSE))</f>
        <v/>
      </c>
      <c r="C430" s="48" t="str">
        <f>IF(A430="","",VLOOKUP(A430,'Anlage 4'!$A$14:$G$39,7,FALSE))</f>
        <v/>
      </c>
      <c r="D430" s="47"/>
      <c r="E430" s="53"/>
      <c r="F430" s="54"/>
      <c r="G430" s="54"/>
    </row>
    <row r="431" spans="1:7" x14ac:dyDescent="0.25">
      <c r="A431" s="33"/>
      <c r="B431" s="28" t="str">
        <f>IF(A431="","",VLOOKUP(A431,'Anlage 4'!$A$14:$G$39,2,FALSE))</f>
        <v/>
      </c>
      <c r="C431" s="48" t="str">
        <f>IF(A431="","",VLOOKUP(A431,'Anlage 4'!$A$14:$G$39,7,FALSE))</f>
        <v/>
      </c>
      <c r="D431" s="47"/>
      <c r="E431" s="53"/>
      <c r="F431" s="54"/>
      <c r="G431" s="54"/>
    </row>
    <row r="432" spans="1:7" x14ac:dyDescent="0.25">
      <c r="A432" s="33"/>
      <c r="B432" s="28" t="str">
        <f>IF(A432="","",VLOOKUP(A432,'Anlage 4'!$A$14:$G$39,2,FALSE))</f>
        <v/>
      </c>
      <c r="C432" s="48" t="str">
        <f>IF(A432="","",VLOOKUP(A432,'Anlage 4'!$A$14:$G$39,7,FALSE))</f>
        <v/>
      </c>
      <c r="D432" s="47"/>
      <c r="E432" s="53"/>
      <c r="F432" s="54"/>
      <c r="G432" s="54"/>
    </row>
    <row r="433" spans="1:7" x14ac:dyDescent="0.25">
      <c r="A433" s="33"/>
      <c r="B433" s="28" t="str">
        <f>IF(A433="","",VLOOKUP(A433,'Anlage 4'!$A$14:$G$39,2,FALSE))</f>
        <v/>
      </c>
      <c r="C433" s="48" t="str">
        <f>IF(A433="","",VLOOKUP(A433,'Anlage 4'!$A$14:$G$39,7,FALSE))</f>
        <v/>
      </c>
      <c r="D433" s="47"/>
      <c r="E433" s="53"/>
      <c r="F433" s="54"/>
      <c r="G433" s="54"/>
    </row>
    <row r="434" spans="1:7" x14ac:dyDescent="0.25">
      <c r="A434" s="33"/>
      <c r="B434" s="28" t="str">
        <f>IF(A434="","",VLOOKUP(A434,'Anlage 4'!$A$14:$G$39,2,FALSE))</f>
        <v/>
      </c>
      <c r="C434" s="48" t="str">
        <f>IF(A434="","",VLOOKUP(A434,'Anlage 4'!$A$14:$G$39,7,FALSE))</f>
        <v/>
      </c>
      <c r="D434" s="47"/>
      <c r="E434" s="53"/>
      <c r="F434" s="54"/>
      <c r="G434" s="54"/>
    </row>
    <row r="435" spans="1:7" x14ac:dyDescent="0.25">
      <c r="A435" s="33"/>
      <c r="B435" s="28" t="str">
        <f>IF(A435="","",VLOOKUP(A435,'Anlage 4'!$A$14:$G$39,2,FALSE))</f>
        <v/>
      </c>
      <c r="C435" s="48" t="str">
        <f>IF(A435="","",VLOOKUP(A435,'Anlage 4'!$A$14:$G$39,7,FALSE))</f>
        <v/>
      </c>
      <c r="D435" s="47"/>
      <c r="E435" s="53"/>
      <c r="F435" s="54"/>
      <c r="G435" s="54"/>
    </row>
    <row r="436" spans="1:7" x14ac:dyDescent="0.25">
      <c r="A436" s="33"/>
      <c r="B436" s="28" t="str">
        <f>IF(A436="","",VLOOKUP(A436,'Anlage 4'!$A$14:$G$39,2,FALSE))</f>
        <v/>
      </c>
      <c r="C436" s="48" t="str">
        <f>IF(A436="","",VLOOKUP(A436,'Anlage 4'!$A$14:$G$39,7,FALSE))</f>
        <v/>
      </c>
      <c r="D436" s="47"/>
      <c r="E436" s="53"/>
      <c r="F436" s="54"/>
      <c r="G436" s="54"/>
    </row>
    <row r="437" spans="1:7" x14ac:dyDescent="0.25">
      <c r="A437" s="33"/>
      <c r="B437" s="28" t="str">
        <f>IF(A437="","",VLOOKUP(A437,'Anlage 4'!$A$14:$G$39,2,FALSE))</f>
        <v/>
      </c>
      <c r="C437" s="48" t="str">
        <f>IF(A437="","",VLOOKUP(A437,'Anlage 4'!$A$14:$G$39,7,FALSE))</f>
        <v/>
      </c>
      <c r="D437" s="47"/>
      <c r="E437" s="53"/>
      <c r="F437" s="54"/>
      <c r="G437" s="54"/>
    </row>
    <row r="438" spans="1:7" x14ac:dyDescent="0.25">
      <c r="A438" s="33"/>
      <c r="B438" s="28" t="str">
        <f>IF(A438="","",VLOOKUP(A438,'Anlage 4'!$A$14:$G$39,2,FALSE))</f>
        <v/>
      </c>
      <c r="C438" s="48" t="str">
        <f>IF(A438="","",VLOOKUP(A438,'Anlage 4'!$A$14:$G$39,7,FALSE))</f>
        <v/>
      </c>
      <c r="D438" s="47"/>
      <c r="E438" s="53"/>
      <c r="F438" s="54"/>
      <c r="G438" s="54"/>
    </row>
    <row r="439" spans="1:7" x14ac:dyDescent="0.25">
      <c r="A439" s="33"/>
      <c r="B439" s="28" t="str">
        <f>IF(A439="","",VLOOKUP(A439,'Anlage 4'!$A$14:$G$39,2,FALSE))</f>
        <v/>
      </c>
      <c r="C439" s="48" t="str">
        <f>IF(A439="","",VLOOKUP(A439,'Anlage 4'!$A$14:$G$39,7,FALSE))</f>
        <v/>
      </c>
      <c r="D439" s="47"/>
      <c r="E439" s="53"/>
      <c r="F439" s="54"/>
      <c r="G439" s="54"/>
    </row>
    <row r="440" spans="1:7" x14ac:dyDescent="0.25">
      <c r="A440" s="33"/>
      <c r="B440" s="28" t="str">
        <f>IF(A440="","",VLOOKUP(A440,'Anlage 4'!$A$14:$G$39,2,FALSE))</f>
        <v/>
      </c>
      <c r="C440" s="48" t="str">
        <f>IF(A440="","",VLOOKUP(A440,'Anlage 4'!$A$14:$G$39,7,FALSE))</f>
        <v/>
      </c>
      <c r="D440" s="47"/>
      <c r="E440" s="53"/>
      <c r="F440" s="54"/>
      <c r="G440" s="54"/>
    </row>
    <row r="441" spans="1:7" x14ac:dyDescent="0.25">
      <c r="A441" s="33"/>
      <c r="B441" s="28" t="str">
        <f>IF(A441="","",VLOOKUP(A441,'Anlage 4'!$A$14:$G$39,2,FALSE))</f>
        <v/>
      </c>
      <c r="C441" s="48" t="str">
        <f>IF(A441="","",VLOOKUP(A441,'Anlage 4'!$A$14:$G$39,7,FALSE))</f>
        <v/>
      </c>
      <c r="D441" s="47"/>
      <c r="E441" s="53"/>
      <c r="F441" s="54"/>
      <c r="G441" s="54"/>
    </row>
    <row r="442" spans="1:7" x14ac:dyDescent="0.25">
      <c r="A442" s="33"/>
      <c r="B442" s="28" t="str">
        <f>IF(A442="","",VLOOKUP(A442,'Anlage 4'!$A$14:$G$39,2,FALSE))</f>
        <v/>
      </c>
      <c r="C442" s="48" t="str">
        <f>IF(A442="","",VLOOKUP(A442,'Anlage 4'!$A$14:$G$39,7,FALSE))</f>
        <v/>
      </c>
      <c r="D442" s="47"/>
      <c r="E442" s="53"/>
      <c r="F442" s="54"/>
      <c r="G442" s="54"/>
    </row>
    <row r="443" spans="1:7" x14ac:dyDescent="0.25">
      <c r="A443" s="33"/>
      <c r="B443" s="28" t="str">
        <f>IF(A443="","",VLOOKUP(A443,'Anlage 4'!$A$14:$G$39,2,FALSE))</f>
        <v/>
      </c>
      <c r="C443" s="48" t="str">
        <f>IF(A443="","",VLOOKUP(A443,'Anlage 4'!$A$14:$G$39,7,FALSE))</f>
        <v/>
      </c>
      <c r="D443" s="47"/>
      <c r="E443" s="53"/>
      <c r="F443" s="54"/>
      <c r="G443" s="54"/>
    </row>
    <row r="444" spans="1:7" x14ac:dyDescent="0.25">
      <c r="A444" s="33"/>
      <c r="B444" s="28" t="str">
        <f>IF(A444="","",VLOOKUP(A444,'Anlage 4'!$A$14:$G$39,2,FALSE))</f>
        <v/>
      </c>
      <c r="C444" s="48" t="str">
        <f>IF(A444="","",VLOOKUP(A444,'Anlage 4'!$A$14:$G$39,7,FALSE))</f>
        <v/>
      </c>
      <c r="D444" s="47"/>
      <c r="E444" s="53"/>
      <c r="F444" s="54"/>
      <c r="G444" s="54"/>
    </row>
    <row r="445" spans="1:7" x14ac:dyDescent="0.25">
      <c r="A445" s="33"/>
      <c r="B445" s="28" t="str">
        <f>IF(A445="","",VLOOKUP(A445,'Anlage 4'!$A$14:$G$39,2,FALSE))</f>
        <v/>
      </c>
      <c r="C445" s="48" t="str">
        <f>IF(A445="","",VLOOKUP(A445,'Anlage 4'!$A$14:$G$39,7,FALSE))</f>
        <v/>
      </c>
      <c r="D445" s="47"/>
      <c r="E445" s="53"/>
      <c r="F445" s="54"/>
      <c r="G445" s="54"/>
    </row>
    <row r="446" spans="1:7" x14ac:dyDescent="0.25">
      <c r="A446" s="33"/>
      <c r="B446" s="28" t="str">
        <f>IF(A446="","",VLOOKUP(A446,'Anlage 4'!$A$14:$G$39,2,FALSE))</f>
        <v/>
      </c>
      <c r="C446" s="48" t="str">
        <f>IF(A446="","",VLOOKUP(A446,'Anlage 4'!$A$14:$G$39,7,FALSE))</f>
        <v/>
      </c>
      <c r="D446" s="47"/>
      <c r="E446" s="53"/>
      <c r="F446" s="54"/>
      <c r="G446" s="54"/>
    </row>
    <row r="447" spans="1:7" x14ac:dyDescent="0.25">
      <c r="A447" s="33"/>
      <c r="B447" s="28" t="str">
        <f>IF(A447="","",VLOOKUP(A447,'Anlage 4'!$A$14:$G$39,2,FALSE))</f>
        <v/>
      </c>
      <c r="C447" s="48" t="str">
        <f>IF(A447="","",VLOOKUP(A447,'Anlage 4'!$A$14:$G$39,7,FALSE))</f>
        <v/>
      </c>
      <c r="D447" s="47"/>
      <c r="E447" s="53"/>
      <c r="F447" s="54"/>
      <c r="G447" s="54"/>
    </row>
    <row r="448" spans="1:7" x14ac:dyDescent="0.25">
      <c r="A448" s="33"/>
      <c r="B448" s="28" t="str">
        <f>IF(A448="","",VLOOKUP(A448,'Anlage 4'!$A$14:$G$39,2,FALSE))</f>
        <v/>
      </c>
      <c r="C448" s="48" t="str">
        <f>IF(A448="","",VLOOKUP(A448,'Anlage 4'!$A$14:$G$39,7,FALSE))</f>
        <v/>
      </c>
      <c r="D448" s="47"/>
      <c r="E448" s="53"/>
      <c r="F448" s="54"/>
      <c r="G448" s="54"/>
    </row>
    <row r="449" spans="1:7" x14ac:dyDescent="0.25">
      <c r="A449" s="33"/>
      <c r="B449" s="28" t="str">
        <f>IF(A449="","",VLOOKUP(A449,'Anlage 4'!$A$14:$G$39,2,FALSE))</f>
        <v/>
      </c>
      <c r="C449" s="48" t="str">
        <f>IF(A449="","",VLOOKUP(A449,'Anlage 4'!$A$14:$G$39,7,FALSE))</f>
        <v/>
      </c>
      <c r="D449" s="47"/>
      <c r="E449" s="53"/>
      <c r="F449" s="54"/>
      <c r="G449" s="54"/>
    </row>
    <row r="450" spans="1:7" x14ac:dyDescent="0.25">
      <c r="A450" s="33"/>
      <c r="B450" s="28" t="str">
        <f>IF(A450="","",VLOOKUP(A450,'Anlage 4'!$A$14:$G$39,2,FALSE))</f>
        <v/>
      </c>
      <c r="C450" s="48" t="str">
        <f>IF(A450="","",VLOOKUP(A450,'Anlage 4'!$A$14:$G$39,7,FALSE))</f>
        <v/>
      </c>
      <c r="D450" s="47"/>
      <c r="E450" s="53"/>
      <c r="F450" s="54"/>
      <c r="G450" s="54"/>
    </row>
    <row r="451" spans="1:7" x14ac:dyDescent="0.25">
      <c r="A451" s="33"/>
      <c r="B451" s="28" t="str">
        <f>IF(A451="","",VLOOKUP(A451,'Anlage 4'!$A$14:$G$39,2,FALSE))</f>
        <v/>
      </c>
      <c r="C451" s="48" t="str">
        <f>IF(A451="","",VLOOKUP(A451,'Anlage 4'!$A$14:$G$39,7,FALSE))</f>
        <v/>
      </c>
      <c r="D451" s="47"/>
      <c r="E451" s="53"/>
      <c r="F451" s="54"/>
      <c r="G451" s="54"/>
    </row>
    <row r="452" spans="1:7" x14ac:dyDescent="0.25">
      <c r="A452" s="33"/>
      <c r="B452" s="28" t="str">
        <f>IF(A452="","",VLOOKUP(A452,'Anlage 4'!$A$14:$G$39,2,FALSE))</f>
        <v/>
      </c>
      <c r="C452" s="48" t="str">
        <f>IF(A452="","",VLOOKUP(A452,'Anlage 4'!$A$14:$G$39,7,FALSE))</f>
        <v/>
      </c>
      <c r="D452" s="47"/>
      <c r="E452" s="53"/>
      <c r="F452" s="54"/>
      <c r="G452" s="54"/>
    </row>
    <row r="453" spans="1:7" x14ac:dyDescent="0.25">
      <c r="A453" s="33"/>
      <c r="B453" s="28" t="str">
        <f>IF(A453="","",VLOOKUP(A453,'Anlage 4'!$A$14:$G$39,2,FALSE))</f>
        <v/>
      </c>
      <c r="C453" s="48" t="str">
        <f>IF(A453="","",VLOOKUP(A453,'Anlage 4'!$A$14:$G$39,7,FALSE))</f>
        <v/>
      </c>
      <c r="D453" s="47"/>
      <c r="E453" s="53"/>
      <c r="F453" s="54"/>
      <c r="G453" s="54"/>
    </row>
    <row r="454" spans="1:7" x14ac:dyDescent="0.25">
      <c r="A454" s="33"/>
      <c r="B454" s="28" t="str">
        <f>IF(A454="","",VLOOKUP(A454,'Anlage 4'!$A$14:$G$39,2,FALSE))</f>
        <v/>
      </c>
      <c r="C454" s="48" t="str">
        <f>IF(A454="","",VLOOKUP(A454,'Anlage 4'!$A$14:$G$39,7,FALSE))</f>
        <v/>
      </c>
      <c r="D454" s="47"/>
      <c r="E454" s="53"/>
      <c r="F454" s="54"/>
      <c r="G454" s="54"/>
    </row>
    <row r="455" spans="1:7" x14ac:dyDescent="0.25">
      <c r="A455" s="33"/>
      <c r="B455" s="28" t="str">
        <f>IF(A455="","",VLOOKUP(A455,'Anlage 4'!$A$14:$G$39,2,FALSE))</f>
        <v/>
      </c>
      <c r="C455" s="48" t="str">
        <f>IF(A455="","",VLOOKUP(A455,'Anlage 4'!$A$14:$G$39,7,FALSE))</f>
        <v/>
      </c>
      <c r="D455" s="47"/>
      <c r="E455" s="53"/>
      <c r="F455" s="54"/>
      <c r="G455" s="54"/>
    </row>
    <row r="456" spans="1:7" x14ac:dyDescent="0.25">
      <c r="A456" s="33"/>
      <c r="B456" s="28" t="str">
        <f>IF(A456="","",VLOOKUP(A456,'Anlage 4'!$A$14:$G$39,2,FALSE))</f>
        <v/>
      </c>
      <c r="C456" s="48" t="str">
        <f>IF(A456="","",VLOOKUP(A456,'Anlage 4'!$A$14:$G$39,7,FALSE))</f>
        <v/>
      </c>
      <c r="D456" s="47"/>
      <c r="E456" s="53"/>
      <c r="F456" s="54"/>
      <c r="G456" s="54"/>
    </row>
    <row r="457" spans="1:7" x14ac:dyDescent="0.25">
      <c r="A457" s="33"/>
      <c r="B457" s="28" t="str">
        <f>IF(A457="","",VLOOKUP(A457,'Anlage 4'!$A$14:$G$39,2,FALSE))</f>
        <v/>
      </c>
      <c r="C457" s="48" t="str">
        <f>IF(A457="","",VLOOKUP(A457,'Anlage 4'!$A$14:$G$39,7,FALSE))</f>
        <v/>
      </c>
      <c r="D457" s="47"/>
      <c r="E457" s="53"/>
      <c r="F457" s="54"/>
      <c r="G457" s="54"/>
    </row>
    <row r="458" spans="1:7" x14ac:dyDescent="0.25">
      <c r="A458" s="33"/>
      <c r="B458" s="28" t="str">
        <f>IF(A458="","",VLOOKUP(A458,'Anlage 4'!$A$14:$G$39,2,FALSE))</f>
        <v/>
      </c>
      <c r="C458" s="48" t="str">
        <f>IF(A458="","",VLOOKUP(A458,'Anlage 4'!$A$14:$G$39,7,FALSE))</f>
        <v/>
      </c>
      <c r="D458" s="47"/>
      <c r="E458" s="53"/>
      <c r="F458" s="54"/>
      <c r="G458" s="54"/>
    </row>
    <row r="459" spans="1:7" x14ac:dyDescent="0.25">
      <c r="A459" s="33"/>
      <c r="B459" s="28" t="str">
        <f>IF(A459="","",VLOOKUP(A459,'Anlage 4'!$A$14:$G$39,2,FALSE))</f>
        <v/>
      </c>
      <c r="C459" s="48" t="str">
        <f>IF(A459="","",VLOOKUP(A459,'Anlage 4'!$A$14:$G$39,7,FALSE))</f>
        <v/>
      </c>
      <c r="D459" s="47"/>
      <c r="E459" s="53"/>
      <c r="F459" s="54"/>
      <c r="G459" s="54"/>
    </row>
    <row r="460" spans="1:7" x14ac:dyDescent="0.25">
      <c r="A460" s="33"/>
      <c r="B460" s="28" t="str">
        <f>IF(A460="","",VLOOKUP(A460,'Anlage 4'!$A$14:$G$39,2,FALSE))</f>
        <v/>
      </c>
      <c r="C460" s="48" t="str">
        <f>IF(A460="","",VLOOKUP(A460,'Anlage 4'!$A$14:$G$39,7,FALSE))</f>
        <v/>
      </c>
      <c r="D460" s="47"/>
      <c r="E460" s="53"/>
      <c r="F460" s="54"/>
      <c r="G460" s="54"/>
    </row>
    <row r="461" spans="1:7" x14ac:dyDescent="0.25">
      <c r="A461" s="33"/>
      <c r="B461" s="28" t="str">
        <f>IF(A461="","",VLOOKUP(A461,'Anlage 4'!$A$14:$G$39,2,FALSE))</f>
        <v/>
      </c>
      <c r="C461" s="48" t="str">
        <f>IF(A461="","",VLOOKUP(A461,'Anlage 4'!$A$14:$G$39,7,FALSE))</f>
        <v/>
      </c>
      <c r="D461" s="47"/>
      <c r="E461" s="53"/>
      <c r="F461" s="54"/>
      <c r="G461" s="54"/>
    </row>
    <row r="462" spans="1:7" x14ac:dyDescent="0.25">
      <c r="A462" s="33"/>
      <c r="B462" s="28" t="str">
        <f>IF(A462="","",VLOOKUP(A462,'Anlage 4'!$A$14:$G$39,2,FALSE))</f>
        <v/>
      </c>
      <c r="C462" s="48" t="str">
        <f>IF(A462="","",VLOOKUP(A462,'Anlage 4'!$A$14:$G$39,7,FALSE))</f>
        <v/>
      </c>
      <c r="D462" s="47"/>
      <c r="E462" s="53"/>
      <c r="F462" s="54"/>
      <c r="G462" s="54"/>
    </row>
    <row r="463" spans="1:7" x14ac:dyDescent="0.25">
      <c r="A463" s="33"/>
      <c r="B463" s="28" t="str">
        <f>IF(A463="","",VLOOKUP(A463,'Anlage 4'!$A$14:$G$39,2,FALSE))</f>
        <v/>
      </c>
      <c r="C463" s="48" t="str">
        <f>IF(A463="","",VLOOKUP(A463,'Anlage 4'!$A$14:$G$39,7,FALSE))</f>
        <v/>
      </c>
      <c r="D463" s="47"/>
      <c r="E463" s="53"/>
      <c r="F463" s="54"/>
      <c r="G463" s="54"/>
    </row>
    <row r="464" spans="1:7" x14ac:dyDescent="0.25">
      <c r="A464" s="33"/>
      <c r="B464" s="28" t="str">
        <f>IF(A464="","",VLOOKUP(A464,'Anlage 4'!$A$14:$G$39,2,FALSE))</f>
        <v/>
      </c>
      <c r="C464" s="48" t="str">
        <f>IF(A464="","",VLOOKUP(A464,'Anlage 4'!$A$14:$G$39,7,FALSE))</f>
        <v/>
      </c>
      <c r="D464" s="47"/>
      <c r="E464" s="53"/>
      <c r="F464" s="54"/>
      <c r="G464" s="54"/>
    </row>
    <row r="465" spans="1:7" x14ac:dyDescent="0.25">
      <c r="A465" s="33"/>
      <c r="B465" s="28" t="str">
        <f>IF(A465="","",VLOOKUP(A465,'Anlage 4'!$A$14:$G$39,2,FALSE))</f>
        <v/>
      </c>
      <c r="C465" s="48" t="str">
        <f>IF(A465="","",VLOOKUP(A465,'Anlage 4'!$A$14:$G$39,7,FALSE))</f>
        <v/>
      </c>
      <c r="D465" s="47"/>
      <c r="E465" s="53"/>
      <c r="F465" s="54"/>
      <c r="G465" s="54"/>
    </row>
    <row r="466" spans="1:7" x14ac:dyDescent="0.25">
      <c r="A466" s="33"/>
      <c r="B466" s="28" t="str">
        <f>IF(A466="","",VLOOKUP(A466,'Anlage 4'!$A$14:$G$39,2,FALSE))</f>
        <v/>
      </c>
      <c r="C466" s="48" t="str">
        <f>IF(A466="","",VLOOKUP(A466,'Anlage 4'!$A$14:$G$39,7,FALSE))</f>
        <v/>
      </c>
      <c r="D466" s="47"/>
      <c r="E466" s="53"/>
      <c r="F466" s="54"/>
      <c r="G466" s="54"/>
    </row>
    <row r="467" spans="1:7" x14ac:dyDescent="0.25">
      <c r="A467" s="33"/>
      <c r="B467" s="28" t="str">
        <f>IF(A467="","",VLOOKUP(A467,'Anlage 4'!$A$14:$G$39,2,FALSE))</f>
        <v/>
      </c>
      <c r="C467" s="48" t="str">
        <f>IF(A467="","",VLOOKUP(A467,'Anlage 4'!$A$14:$G$39,7,FALSE))</f>
        <v/>
      </c>
      <c r="D467" s="47"/>
      <c r="E467" s="53"/>
      <c r="F467" s="54"/>
      <c r="G467" s="54"/>
    </row>
    <row r="468" spans="1:7" x14ac:dyDescent="0.25">
      <c r="A468" s="33"/>
      <c r="B468" s="28" t="str">
        <f>IF(A468="","",VLOOKUP(A468,'Anlage 4'!$A$14:$G$39,2,FALSE))</f>
        <v/>
      </c>
      <c r="C468" s="48" t="str">
        <f>IF(A468="","",VLOOKUP(A468,'Anlage 4'!$A$14:$G$39,7,FALSE))</f>
        <v/>
      </c>
      <c r="D468" s="47"/>
      <c r="E468" s="53"/>
      <c r="F468" s="54"/>
      <c r="G468" s="54"/>
    </row>
    <row r="469" spans="1:7" x14ac:dyDescent="0.25">
      <c r="A469" s="33"/>
      <c r="B469" s="28" t="str">
        <f>IF(A469="","",VLOOKUP(A469,'Anlage 4'!$A$14:$G$39,2,FALSE))</f>
        <v/>
      </c>
      <c r="C469" s="48" t="str">
        <f>IF(A469="","",VLOOKUP(A469,'Anlage 4'!$A$14:$G$39,7,FALSE))</f>
        <v/>
      </c>
      <c r="D469" s="47"/>
      <c r="E469" s="53"/>
      <c r="F469" s="54"/>
      <c r="G469" s="54"/>
    </row>
    <row r="470" spans="1:7" x14ac:dyDescent="0.25">
      <c r="A470" s="33"/>
      <c r="B470" s="28" t="str">
        <f>IF(A470="","",VLOOKUP(A470,'Anlage 4'!$A$14:$G$39,2,FALSE))</f>
        <v/>
      </c>
      <c r="C470" s="48" t="str">
        <f>IF(A470="","",VLOOKUP(A470,'Anlage 4'!$A$14:$G$39,7,FALSE))</f>
        <v/>
      </c>
      <c r="D470" s="47"/>
      <c r="E470" s="53"/>
      <c r="F470" s="54"/>
      <c r="G470" s="54"/>
    </row>
    <row r="471" spans="1:7" x14ac:dyDescent="0.25">
      <c r="A471" s="33"/>
      <c r="B471" s="28" t="str">
        <f>IF(A471="","",VLOOKUP(A471,'Anlage 4'!$A$14:$G$39,2,FALSE))</f>
        <v/>
      </c>
      <c r="C471" s="48" t="str">
        <f>IF(A471="","",VLOOKUP(A471,'Anlage 4'!$A$14:$G$39,7,FALSE))</f>
        <v/>
      </c>
      <c r="D471" s="47"/>
      <c r="E471" s="53"/>
      <c r="F471" s="54"/>
      <c r="G471" s="54"/>
    </row>
    <row r="472" spans="1:7" x14ac:dyDescent="0.25">
      <c r="A472" s="33"/>
      <c r="B472" s="28" t="str">
        <f>IF(A472="","",VLOOKUP(A472,'Anlage 4'!$A$14:$G$39,2,FALSE))</f>
        <v/>
      </c>
      <c r="C472" s="48" t="str">
        <f>IF(A472="","",VLOOKUP(A472,'Anlage 4'!$A$14:$G$39,7,FALSE))</f>
        <v/>
      </c>
      <c r="D472" s="47"/>
      <c r="E472" s="53"/>
      <c r="F472" s="54"/>
      <c r="G472" s="54"/>
    </row>
    <row r="473" spans="1:7" x14ac:dyDescent="0.25">
      <c r="A473" s="33"/>
      <c r="B473" s="28" t="str">
        <f>IF(A473="","",VLOOKUP(A473,'Anlage 4'!$A$14:$G$39,2,FALSE))</f>
        <v/>
      </c>
      <c r="C473" s="48" t="str">
        <f>IF(A473="","",VLOOKUP(A473,'Anlage 4'!$A$14:$G$39,7,FALSE))</f>
        <v/>
      </c>
      <c r="D473" s="47"/>
      <c r="E473" s="53"/>
      <c r="F473" s="54"/>
      <c r="G473" s="54"/>
    </row>
    <row r="474" spans="1:7" x14ac:dyDescent="0.25">
      <c r="A474" s="33"/>
      <c r="B474" s="28" t="str">
        <f>IF(A474="","",VLOOKUP(A474,'Anlage 4'!$A$14:$G$39,2,FALSE))</f>
        <v/>
      </c>
      <c r="C474" s="48" t="str">
        <f>IF(A474="","",VLOOKUP(A474,'Anlage 4'!$A$14:$G$39,7,FALSE))</f>
        <v/>
      </c>
      <c r="D474" s="47"/>
      <c r="E474" s="53"/>
      <c r="F474" s="54"/>
      <c r="G474" s="54"/>
    </row>
    <row r="475" spans="1:7" x14ac:dyDescent="0.25">
      <c r="A475" s="33"/>
      <c r="B475" s="28" t="str">
        <f>IF(A475="","",VLOOKUP(A475,'Anlage 4'!$A$14:$G$39,2,FALSE))</f>
        <v/>
      </c>
      <c r="C475" s="48" t="str">
        <f>IF(A475="","",VLOOKUP(A475,'Anlage 4'!$A$14:$G$39,7,FALSE))</f>
        <v/>
      </c>
      <c r="D475" s="47"/>
      <c r="E475" s="53"/>
      <c r="F475" s="54"/>
      <c r="G475" s="54"/>
    </row>
    <row r="476" spans="1:7" x14ac:dyDescent="0.25">
      <c r="A476" s="33"/>
      <c r="B476" s="28" t="str">
        <f>IF(A476="","",VLOOKUP(A476,'Anlage 4'!$A$14:$G$39,2,FALSE))</f>
        <v/>
      </c>
      <c r="C476" s="48" t="str">
        <f>IF(A476="","",VLOOKUP(A476,'Anlage 4'!$A$14:$G$39,7,FALSE))</f>
        <v/>
      </c>
      <c r="D476" s="47"/>
      <c r="E476" s="53"/>
      <c r="F476" s="54"/>
      <c r="G476" s="54"/>
    </row>
    <row r="477" spans="1:7" x14ac:dyDescent="0.25">
      <c r="A477" s="33"/>
      <c r="B477" s="28" t="str">
        <f>IF(A477="","",VLOOKUP(A477,'Anlage 4'!$A$14:$G$39,2,FALSE))</f>
        <v/>
      </c>
      <c r="C477" s="48" t="str">
        <f>IF(A477="","",VLOOKUP(A477,'Anlage 4'!$A$14:$G$39,7,FALSE))</f>
        <v/>
      </c>
      <c r="D477" s="47"/>
      <c r="E477" s="53"/>
      <c r="F477" s="54"/>
      <c r="G477" s="54"/>
    </row>
    <row r="478" spans="1:7" x14ac:dyDescent="0.25">
      <c r="A478" s="33"/>
      <c r="B478" s="28" t="str">
        <f>IF(A478="","",VLOOKUP(A478,'Anlage 4'!$A$14:$G$39,2,FALSE))</f>
        <v/>
      </c>
      <c r="C478" s="48" t="str">
        <f>IF(A478="","",VLOOKUP(A478,'Anlage 4'!$A$14:$G$39,7,FALSE))</f>
        <v/>
      </c>
      <c r="D478" s="47"/>
      <c r="E478" s="53"/>
      <c r="F478" s="54"/>
      <c r="G478" s="54"/>
    </row>
    <row r="479" spans="1:7" x14ac:dyDescent="0.25">
      <c r="A479" s="33"/>
      <c r="B479" s="28" t="str">
        <f>IF(A479="","",VLOOKUP(A479,'Anlage 4'!$A$14:$G$39,2,FALSE))</f>
        <v/>
      </c>
      <c r="C479" s="48" t="str">
        <f>IF(A479="","",VLOOKUP(A479,'Anlage 4'!$A$14:$G$39,7,FALSE))</f>
        <v/>
      </c>
      <c r="D479" s="47"/>
      <c r="E479" s="53"/>
      <c r="F479" s="54"/>
      <c r="G479" s="54"/>
    </row>
    <row r="480" spans="1:7" x14ac:dyDescent="0.25">
      <c r="A480" s="33"/>
      <c r="B480" s="28" t="str">
        <f>IF(A480="","",VLOOKUP(A480,'Anlage 4'!$A$14:$G$39,2,FALSE))</f>
        <v/>
      </c>
      <c r="C480" s="48" t="str">
        <f>IF(A480="","",VLOOKUP(A480,'Anlage 4'!$A$14:$G$39,7,FALSE))</f>
        <v/>
      </c>
      <c r="D480" s="47"/>
      <c r="E480" s="53"/>
      <c r="F480" s="54"/>
      <c r="G480" s="54"/>
    </row>
    <row r="481" spans="1:7" x14ac:dyDescent="0.25">
      <c r="A481" s="33"/>
      <c r="B481" s="28" t="str">
        <f>IF(A481="","",VLOOKUP(A481,'Anlage 4'!$A$14:$G$39,2,FALSE))</f>
        <v/>
      </c>
      <c r="C481" s="48" t="str">
        <f>IF(A481="","",VLOOKUP(A481,'Anlage 4'!$A$14:$G$39,7,FALSE))</f>
        <v/>
      </c>
      <c r="D481" s="47"/>
      <c r="E481" s="53"/>
      <c r="F481" s="54"/>
      <c r="G481" s="54"/>
    </row>
    <row r="482" spans="1:7" x14ac:dyDescent="0.25">
      <c r="A482" s="33"/>
      <c r="B482" s="28" t="str">
        <f>IF(A482="","",VLOOKUP(A482,'Anlage 4'!$A$14:$G$39,2,FALSE))</f>
        <v/>
      </c>
      <c r="C482" s="48" t="str">
        <f>IF(A482="","",VLOOKUP(A482,'Anlage 4'!$A$14:$G$39,7,FALSE))</f>
        <v/>
      </c>
      <c r="D482" s="47"/>
      <c r="E482" s="53"/>
      <c r="F482" s="54"/>
      <c r="G482" s="54"/>
    </row>
    <row r="483" spans="1:7" x14ac:dyDescent="0.25">
      <c r="A483" s="33"/>
      <c r="B483" s="28" t="str">
        <f>IF(A483="","",VLOOKUP(A483,'Anlage 4'!$A$14:$G$39,2,FALSE))</f>
        <v/>
      </c>
      <c r="C483" s="48" t="str">
        <f>IF(A483="","",VLOOKUP(A483,'Anlage 4'!$A$14:$G$39,7,FALSE))</f>
        <v/>
      </c>
      <c r="D483" s="47"/>
      <c r="E483" s="53"/>
      <c r="F483" s="54"/>
      <c r="G483" s="54"/>
    </row>
    <row r="484" spans="1:7" x14ac:dyDescent="0.25">
      <c r="A484" s="33"/>
      <c r="B484" s="28" t="str">
        <f>IF(A484="","",VLOOKUP(A484,'Anlage 4'!$A$14:$G$39,2,FALSE))</f>
        <v/>
      </c>
      <c r="C484" s="48" t="str">
        <f>IF(A484="","",VLOOKUP(A484,'Anlage 4'!$A$14:$G$39,7,FALSE))</f>
        <v/>
      </c>
      <c r="D484" s="47"/>
      <c r="E484" s="53"/>
      <c r="F484" s="54"/>
      <c r="G484" s="54"/>
    </row>
    <row r="485" spans="1:7" x14ac:dyDescent="0.25">
      <c r="A485" s="33"/>
      <c r="B485" s="28" t="str">
        <f>IF(A485="","",VLOOKUP(A485,'Anlage 4'!$A$14:$G$39,2,FALSE))</f>
        <v/>
      </c>
      <c r="C485" s="48" t="str">
        <f>IF(A485="","",VLOOKUP(A485,'Anlage 4'!$A$14:$G$39,7,FALSE))</f>
        <v/>
      </c>
      <c r="D485" s="47"/>
      <c r="E485" s="53"/>
      <c r="F485" s="54"/>
      <c r="G485" s="54"/>
    </row>
    <row r="486" spans="1:7" x14ac:dyDescent="0.25">
      <c r="A486" s="33"/>
      <c r="B486" s="28" t="str">
        <f>IF(A486="","",VLOOKUP(A486,'Anlage 4'!$A$14:$G$39,2,FALSE))</f>
        <v/>
      </c>
      <c r="C486" s="48" t="str">
        <f>IF(A486="","",VLOOKUP(A486,'Anlage 4'!$A$14:$G$39,7,FALSE))</f>
        <v/>
      </c>
      <c r="D486" s="47"/>
      <c r="E486" s="53"/>
      <c r="F486" s="54"/>
      <c r="G486" s="54"/>
    </row>
    <row r="487" spans="1:7" x14ac:dyDescent="0.25">
      <c r="A487" s="33"/>
      <c r="B487" s="28" t="str">
        <f>IF(A487="","",VLOOKUP(A487,'Anlage 4'!$A$14:$G$39,2,FALSE))</f>
        <v/>
      </c>
      <c r="C487" s="48" t="str">
        <f>IF(A487="","",VLOOKUP(A487,'Anlage 4'!$A$14:$G$39,7,FALSE))</f>
        <v/>
      </c>
      <c r="D487" s="47"/>
      <c r="E487" s="53"/>
      <c r="F487" s="54"/>
      <c r="G487" s="54"/>
    </row>
    <row r="488" spans="1:7" x14ac:dyDescent="0.25">
      <c r="A488" s="33"/>
      <c r="B488" s="28" t="str">
        <f>IF(A488="","",VLOOKUP(A488,'Anlage 4'!$A$14:$G$39,2,FALSE))</f>
        <v/>
      </c>
      <c r="C488" s="48" t="str">
        <f>IF(A488="","",VLOOKUP(A488,'Anlage 4'!$A$14:$G$39,7,FALSE))</f>
        <v/>
      </c>
      <c r="D488" s="47"/>
      <c r="E488" s="53"/>
      <c r="F488" s="54"/>
      <c r="G488" s="54"/>
    </row>
    <row r="489" spans="1:7" x14ac:dyDescent="0.25">
      <c r="A489" s="33"/>
      <c r="B489" s="28" t="str">
        <f>IF(A489="","",VLOOKUP(A489,'Anlage 4'!$A$14:$G$39,2,FALSE))</f>
        <v/>
      </c>
      <c r="C489" s="48" t="str">
        <f>IF(A489="","",VLOOKUP(A489,'Anlage 4'!$A$14:$G$39,7,FALSE))</f>
        <v/>
      </c>
      <c r="D489" s="47"/>
      <c r="E489" s="53"/>
      <c r="F489" s="54"/>
      <c r="G489" s="54"/>
    </row>
    <row r="490" spans="1:7" x14ac:dyDescent="0.25">
      <c r="A490" s="33"/>
      <c r="B490" s="28" t="str">
        <f>IF(A490="","",VLOOKUP(A490,'Anlage 4'!$A$14:$G$39,2,FALSE))</f>
        <v/>
      </c>
      <c r="C490" s="48" t="str">
        <f>IF(A490="","",VLOOKUP(A490,'Anlage 4'!$A$14:$G$39,7,FALSE))</f>
        <v/>
      </c>
      <c r="D490" s="47"/>
      <c r="E490" s="53"/>
      <c r="F490" s="54"/>
      <c r="G490" s="54"/>
    </row>
    <row r="491" spans="1:7" x14ac:dyDescent="0.25">
      <c r="A491" s="33"/>
      <c r="B491" s="28" t="str">
        <f>IF(A491="","",VLOOKUP(A491,'Anlage 4'!$A$14:$G$39,2,FALSE))</f>
        <v/>
      </c>
      <c r="C491" s="48" t="str">
        <f>IF(A491="","",VLOOKUP(A491,'Anlage 4'!$A$14:$G$39,7,FALSE))</f>
        <v/>
      </c>
      <c r="D491" s="47"/>
      <c r="E491" s="53"/>
      <c r="F491" s="54"/>
      <c r="G491" s="54"/>
    </row>
    <row r="492" spans="1:7" x14ac:dyDescent="0.25">
      <c r="A492" s="33"/>
      <c r="B492" s="28" t="str">
        <f>IF(A492="","",VLOOKUP(A492,'Anlage 4'!$A$14:$G$39,2,FALSE))</f>
        <v/>
      </c>
      <c r="C492" s="48" t="str">
        <f>IF(A492="","",VLOOKUP(A492,'Anlage 4'!$A$14:$G$39,7,FALSE))</f>
        <v/>
      </c>
      <c r="D492" s="47"/>
      <c r="E492" s="53"/>
      <c r="F492" s="54"/>
      <c r="G492" s="54"/>
    </row>
    <row r="493" spans="1:7" x14ac:dyDescent="0.25">
      <c r="A493" s="33"/>
      <c r="B493" s="28" t="str">
        <f>IF(A493="","",VLOOKUP(A493,'Anlage 4'!$A$14:$G$39,2,FALSE))</f>
        <v/>
      </c>
      <c r="C493" s="48" t="str">
        <f>IF(A493="","",VLOOKUP(A493,'Anlage 4'!$A$14:$G$39,7,FALSE))</f>
        <v/>
      </c>
      <c r="D493" s="47"/>
      <c r="E493" s="53"/>
      <c r="F493" s="54"/>
      <c r="G493" s="54"/>
    </row>
    <row r="494" spans="1:7" x14ac:dyDescent="0.25">
      <c r="A494" s="33"/>
      <c r="B494" s="28" t="str">
        <f>IF(A494="","",VLOOKUP(A494,'Anlage 4'!$A$14:$G$39,2,FALSE))</f>
        <v/>
      </c>
      <c r="C494" s="48" t="str">
        <f>IF(A494="","",VLOOKUP(A494,'Anlage 4'!$A$14:$G$39,7,FALSE))</f>
        <v/>
      </c>
      <c r="D494" s="47"/>
      <c r="E494" s="53"/>
      <c r="F494" s="54"/>
      <c r="G494" s="54"/>
    </row>
    <row r="495" spans="1:7" x14ac:dyDescent="0.25">
      <c r="A495" s="33"/>
      <c r="B495" s="28" t="str">
        <f>IF(A495="","",VLOOKUP(A495,'Anlage 4'!$A$14:$G$39,2,FALSE))</f>
        <v/>
      </c>
      <c r="C495" s="48" t="str">
        <f>IF(A495="","",VLOOKUP(A495,'Anlage 4'!$A$14:$G$39,7,FALSE))</f>
        <v/>
      </c>
      <c r="D495" s="47"/>
      <c r="E495" s="53"/>
      <c r="F495" s="54"/>
      <c r="G495" s="54"/>
    </row>
    <row r="496" spans="1:7" x14ac:dyDescent="0.25">
      <c r="A496" s="33"/>
      <c r="B496" s="28" t="str">
        <f>IF(A496="","",VLOOKUP(A496,'Anlage 4'!$A$14:$G$39,2,FALSE))</f>
        <v/>
      </c>
      <c r="C496" s="48" t="str">
        <f>IF(A496="","",VLOOKUP(A496,'Anlage 4'!$A$14:$G$39,7,FALSE))</f>
        <v/>
      </c>
      <c r="D496" s="47"/>
      <c r="E496" s="53"/>
      <c r="F496" s="54"/>
      <c r="G496" s="54"/>
    </row>
    <row r="497" spans="1:7" x14ac:dyDescent="0.25">
      <c r="A497" s="33"/>
      <c r="B497" s="28" t="str">
        <f>IF(A497="","",VLOOKUP(A497,'Anlage 4'!$A$14:$G$39,2,FALSE))</f>
        <v/>
      </c>
      <c r="C497" s="48" t="str">
        <f>IF(A497="","",VLOOKUP(A497,'Anlage 4'!$A$14:$G$39,7,FALSE))</f>
        <v/>
      </c>
      <c r="D497" s="47"/>
      <c r="E497" s="53"/>
      <c r="F497" s="54"/>
      <c r="G497" s="54"/>
    </row>
    <row r="498" spans="1:7" x14ac:dyDescent="0.25">
      <c r="A498" s="33"/>
      <c r="B498" s="28" t="str">
        <f>IF(A498="","",VLOOKUP(A498,'Anlage 4'!$A$14:$G$39,2,FALSE))</f>
        <v/>
      </c>
      <c r="C498" s="48" t="str">
        <f>IF(A498="","",VLOOKUP(A498,'Anlage 4'!$A$14:$G$39,7,FALSE))</f>
        <v/>
      </c>
      <c r="D498" s="47"/>
      <c r="E498" s="53"/>
      <c r="F498" s="54"/>
      <c r="G498" s="54"/>
    </row>
    <row r="499" spans="1:7" x14ac:dyDescent="0.25">
      <c r="A499" s="33"/>
      <c r="B499" s="28" t="str">
        <f>IF(A499="","",VLOOKUP(A499,'Anlage 4'!$A$14:$G$39,2,FALSE))</f>
        <v/>
      </c>
      <c r="C499" s="48" t="str">
        <f>IF(A499="","",VLOOKUP(A499,'Anlage 4'!$A$14:$G$39,7,FALSE))</f>
        <v/>
      </c>
      <c r="D499" s="47"/>
      <c r="E499" s="53"/>
      <c r="F499" s="54"/>
      <c r="G499" s="54"/>
    </row>
    <row r="500" spans="1:7" x14ac:dyDescent="0.25">
      <c r="A500" s="33"/>
      <c r="B500" s="28" t="str">
        <f>IF(A500="","",VLOOKUP(A500,'Anlage 4'!$A$14:$G$39,2,FALSE))</f>
        <v/>
      </c>
      <c r="C500" s="48" t="str">
        <f>IF(A500="","",VLOOKUP(A500,'Anlage 4'!$A$14:$G$39,7,FALSE))</f>
        <v/>
      </c>
      <c r="D500" s="47"/>
      <c r="E500" s="53"/>
      <c r="F500" s="54"/>
      <c r="G500" s="54"/>
    </row>
    <row r="501" spans="1:7" x14ac:dyDescent="0.25">
      <c r="A501" s="33"/>
      <c r="B501" s="28" t="str">
        <f>IF(A501="","",VLOOKUP(A501,'Anlage 4'!$A$14:$G$39,2,FALSE))</f>
        <v/>
      </c>
      <c r="C501" s="48" t="str">
        <f>IF(A501="","",VLOOKUP(A501,'Anlage 4'!$A$14:$G$39,7,FALSE))</f>
        <v/>
      </c>
      <c r="D501" s="47"/>
      <c r="E501" s="53"/>
      <c r="F501" s="54"/>
      <c r="G501" s="54"/>
    </row>
    <row r="502" spans="1:7" x14ac:dyDescent="0.25">
      <c r="A502" s="33"/>
      <c r="B502" s="28" t="str">
        <f>IF(A502="","",VLOOKUP(A502,'Anlage 4'!$A$14:$G$39,2,FALSE))</f>
        <v/>
      </c>
      <c r="C502" s="48" t="str">
        <f>IF(A502="","",VLOOKUP(A502,'Anlage 4'!$A$14:$G$39,7,FALSE))</f>
        <v/>
      </c>
      <c r="D502" s="47"/>
      <c r="E502" s="53"/>
      <c r="F502" s="54"/>
      <c r="G502" s="54"/>
    </row>
    <row r="503" spans="1:7" x14ac:dyDescent="0.25">
      <c r="A503" s="33"/>
      <c r="B503" s="28" t="str">
        <f>IF(A503="","",VLOOKUP(A503,'Anlage 4'!$A$14:$G$39,2,FALSE))</f>
        <v/>
      </c>
      <c r="C503" s="48" t="str">
        <f>IF(A503="","",VLOOKUP(A503,'Anlage 4'!$A$14:$G$39,7,FALSE))</f>
        <v/>
      </c>
      <c r="D503" s="47"/>
      <c r="E503" s="53"/>
      <c r="F503" s="54"/>
      <c r="G503" s="54"/>
    </row>
    <row r="504" spans="1:7" x14ac:dyDescent="0.25">
      <c r="A504" s="33"/>
      <c r="B504" s="28" t="str">
        <f>IF(A504="","",VLOOKUP(A504,'Anlage 4'!$A$14:$G$39,2,FALSE))</f>
        <v/>
      </c>
      <c r="C504" s="48" t="str">
        <f>IF(A504="","",VLOOKUP(A504,'Anlage 4'!$A$14:$G$39,7,FALSE))</f>
        <v/>
      </c>
      <c r="D504" s="47"/>
      <c r="E504" s="53"/>
      <c r="F504" s="54"/>
      <c r="G504" s="54"/>
    </row>
    <row r="505" spans="1:7" x14ac:dyDescent="0.25">
      <c r="A505" s="33"/>
      <c r="B505" s="28" t="str">
        <f>IF(A505="","",VLOOKUP(A505,'Anlage 4'!$A$14:$G$39,2,FALSE))</f>
        <v/>
      </c>
      <c r="C505" s="48" t="str">
        <f>IF(A505="","",VLOOKUP(A505,'Anlage 4'!$A$14:$G$39,7,FALSE))</f>
        <v/>
      </c>
      <c r="D505" s="47"/>
      <c r="E505" s="53"/>
      <c r="F505" s="54"/>
      <c r="G505" s="54"/>
    </row>
    <row r="506" spans="1:7" x14ac:dyDescent="0.25">
      <c r="A506" s="33"/>
      <c r="B506" s="28" t="str">
        <f>IF(A506="","",VLOOKUP(A506,'Anlage 4'!$A$14:$G$39,2,FALSE))</f>
        <v/>
      </c>
      <c r="C506" s="48" t="str">
        <f>IF(A506="","",VLOOKUP(A506,'Anlage 4'!$A$14:$G$39,7,FALSE))</f>
        <v/>
      </c>
      <c r="D506" s="47"/>
      <c r="E506" s="53"/>
      <c r="F506" s="54"/>
      <c r="G506" s="54"/>
    </row>
    <row r="507" spans="1:7" x14ac:dyDescent="0.25">
      <c r="A507" s="33"/>
      <c r="B507" s="28" t="str">
        <f>IF(A507="","",VLOOKUP(A507,'Anlage 4'!$A$14:$G$39,2,FALSE))</f>
        <v/>
      </c>
      <c r="C507" s="48" t="str">
        <f>IF(A507="","",VLOOKUP(A507,'Anlage 4'!$A$14:$G$39,7,FALSE))</f>
        <v/>
      </c>
      <c r="D507" s="47"/>
      <c r="E507" s="53"/>
      <c r="F507" s="54"/>
      <c r="G507" s="54"/>
    </row>
    <row r="508" spans="1:7" x14ac:dyDescent="0.25">
      <c r="A508" s="33"/>
      <c r="B508" s="28" t="str">
        <f>IF(A508="","",VLOOKUP(A508,'Anlage 4'!$A$14:$G$39,2,FALSE))</f>
        <v/>
      </c>
      <c r="C508" s="48" t="str">
        <f>IF(A508="","",VLOOKUP(A508,'Anlage 4'!$A$14:$G$39,7,FALSE))</f>
        <v/>
      </c>
      <c r="D508" s="47"/>
      <c r="E508" s="53"/>
      <c r="F508" s="54"/>
      <c r="G508" s="54"/>
    </row>
    <row r="509" spans="1:7" x14ac:dyDescent="0.25">
      <c r="A509" s="33"/>
      <c r="B509" s="28" t="str">
        <f>IF(A509="","",VLOOKUP(A509,'Anlage 4'!$A$14:$G$39,2,FALSE))</f>
        <v/>
      </c>
      <c r="C509" s="48" t="str">
        <f>IF(A509="","",VLOOKUP(A509,'Anlage 4'!$A$14:$G$39,7,FALSE))</f>
        <v/>
      </c>
      <c r="D509" s="47"/>
      <c r="E509" s="53"/>
      <c r="F509" s="54"/>
      <c r="G509" s="54"/>
    </row>
    <row r="510" spans="1:7" x14ac:dyDescent="0.25">
      <c r="A510" s="33"/>
      <c r="B510" s="28" t="str">
        <f>IF(A510="","",VLOOKUP(A510,'Anlage 4'!$A$14:$G$39,2,FALSE))</f>
        <v/>
      </c>
      <c r="C510" s="48" t="str">
        <f>IF(A510="","",VLOOKUP(A510,'Anlage 4'!$A$14:$G$39,7,FALSE))</f>
        <v/>
      </c>
      <c r="D510" s="47"/>
      <c r="E510" s="53"/>
      <c r="F510" s="54"/>
      <c r="G510" s="54"/>
    </row>
    <row r="511" spans="1:7" x14ac:dyDescent="0.25">
      <c r="A511" s="33"/>
      <c r="B511" s="28" t="str">
        <f>IF(A511="","",VLOOKUP(A511,'Anlage 4'!$A$14:$G$39,2,FALSE))</f>
        <v/>
      </c>
      <c r="C511" s="48" t="str">
        <f>IF(A511="","",VLOOKUP(A511,'Anlage 4'!$A$14:$G$39,7,FALSE))</f>
        <v/>
      </c>
      <c r="D511" s="47"/>
      <c r="E511" s="53"/>
      <c r="F511" s="54"/>
      <c r="G511" s="54"/>
    </row>
    <row r="512" spans="1:7" x14ac:dyDescent="0.25">
      <c r="A512" s="33"/>
      <c r="B512" s="28" t="str">
        <f>IF(A512="","",VLOOKUP(A512,'Anlage 4'!$A$14:$G$39,2,FALSE))</f>
        <v/>
      </c>
      <c r="C512" s="48" t="str">
        <f>IF(A512="","",VLOOKUP(A512,'Anlage 4'!$A$14:$G$39,7,FALSE))</f>
        <v/>
      </c>
      <c r="D512" s="47"/>
      <c r="E512" s="53"/>
      <c r="F512" s="54"/>
      <c r="G512" s="54"/>
    </row>
    <row r="513" spans="1:7" x14ac:dyDescent="0.25">
      <c r="A513" s="33"/>
      <c r="B513" s="28" t="str">
        <f>IF(A513="","",VLOOKUP(A513,'Anlage 4'!$A$14:$G$39,2,FALSE))</f>
        <v/>
      </c>
      <c r="C513" s="48" t="str">
        <f>IF(A513="","",VLOOKUP(A513,'Anlage 4'!$A$14:$G$39,7,FALSE))</f>
        <v/>
      </c>
      <c r="D513" s="47"/>
      <c r="E513" s="53"/>
      <c r="F513" s="54"/>
      <c r="G513" s="54"/>
    </row>
    <row r="514" spans="1:7" x14ac:dyDescent="0.25">
      <c r="A514" s="33"/>
      <c r="B514" s="28" t="str">
        <f>IF(A514="","",VLOOKUP(A514,'Anlage 4'!$A$14:$G$39,2,FALSE))</f>
        <v/>
      </c>
      <c r="C514" s="48" t="str">
        <f>IF(A514="","",VLOOKUP(A514,'Anlage 4'!$A$14:$G$39,7,FALSE))</f>
        <v/>
      </c>
      <c r="D514" s="47"/>
      <c r="E514" s="53"/>
      <c r="F514" s="54"/>
      <c r="G514" s="54"/>
    </row>
    <row r="515" spans="1:7" x14ac:dyDescent="0.25">
      <c r="A515" s="33"/>
      <c r="B515" s="28" t="str">
        <f>IF(A515="","",VLOOKUP(A515,'Anlage 4'!$A$14:$G$39,2,FALSE))</f>
        <v/>
      </c>
      <c r="C515" s="48" t="str">
        <f>IF(A515="","",VLOOKUP(A515,'Anlage 4'!$A$14:$G$39,7,FALSE))</f>
        <v/>
      </c>
      <c r="D515" s="47"/>
      <c r="E515" s="53"/>
      <c r="F515" s="54"/>
      <c r="G515" s="54"/>
    </row>
    <row r="516" spans="1:7" x14ac:dyDescent="0.25">
      <c r="A516" s="33"/>
      <c r="B516" s="28" t="str">
        <f>IF(A516="","",VLOOKUP(A516,'Anlage 4'!$A$14:$G$39,2,FALSE))</f>
        <v/>
      </c>
      <c r="C516" s="48" t="str">
        <f>IF(A516="","",VLOOKUP(A516,'Anlage 4'!$A$14:$G$39,7,FALSE))</f>
        <v/>
      </c>
      <c r="D516" s="47"/>
      <c r="E516" s="53"/>
      <c r="F516" s="54"/>
      <c r="G516" s="54"/>
    </row>
    <row r="517" spans="1:7" x14ac:dyDescent="0.25">
      <c r="A517" s="33"/>
      <c r="B517" s="28" t="str">
        <f>IF(A517="","",VLOOKUP(A517,'Anlage 4'!$A$14:$G$39,2,FALSE))</f>
        <v/>
      </c>
      <c r="C517" s="48" t="str">
        <f>IF(A517="","",VLOOKUP(A517,'Anlage 4'!$A$14:$G$39,7,FALSE))</f>
        <v/>
      </c>
      <c r="D517" s="47"/>
      <c r="E517" s="53"/>
      <c r="F517" s="54"/>
      <c r="G517" s="54"/>
    </row>
    <row r="518" spans="1:7" x14ac:dyDescent="0.25">
      <c r="A518" s="33"/>
      <c r="B518" s="28" t="str">
        <f>IF(A518="","",VLOOKUP(A518,'Anlage 4'!$A$14:$G$39,2,FALSE))</f>
        <v/>
      </c>
      <c r="C518" s="48" t="str">
        <f>IF(A518="","",VLOOKUP(A518,'Anlage 4'!$A$14:$G$39,7,FALSE))</f>
        <v/>
      </c>
      <c r="D518" s="47"/>
      <c r="E518" s="53"/>
      <c r="F518" s="54"/>
      <c r="G518" s="54"/>
    </row>
    <row r="519" spans="1:7" x14ac:dyDescent="0.25">
      <c r="A519" s="33"/>
      <c r="B519" s="28" t="str">
        <f>IF(A519="","",VLOOKUP(A519,'Anlage 4'!$A$14:$G$39,2,FALSE))</f>
        <v/>
      </c>
      <c r="C519" s="48" t="str">
        <f>IF(A519="","",VLOOKUP(A519,'Anlage 4'!$A$14:$G$39,7,FALSE))</f>
        <v/>
      </c>
      <c r="D519" s="47"/>
      <c r="E519" s="53"/>
      <c r="F519" s="54"/>
      <c r="G519" s="54"/>
    </row>
    <row r="520" spans="1:7" x14ac:dyDescent="0.25">
      <c r="A520" s="33"/>
      <c r="B520" s="28" t="str">
        <f>IF(A520="","",VLOOKUP(A520,'Anlage 4'!$A$14:$G$39,2,FALSE))</f>
        <v/>
      </c>
      <c r="C520" s="48" t="str">
        <f>IF(A520="","",VLOOKUP(A520,'Anlage 4'!$A$14:$G$39,7,FALSE))</f>
        <v/>
      </c>
      <c r="D520" s="47"/>
      <c r="E520" s="53"/>
      <c r="F520" s="54"/>
      <c r="G520" s="54"/>
    </row>
    <row r="521" spans="1:7" x14ac:dyDescent="0.25">
      <c r="A521" s="33"/>
      <c r="B521" s="28" t="str">
        <f>IF(A521="","",VLOOKUP(A521,'Anlage 4'!$A$14:$G$39,2,FALSE))</f>
        <v/>
      </c>
      <c r="C521" s="48" t="str">
        <f>IF(A521="","",VLOOKUP(A521,'Anlage 4'!$A$14:$G$39,7,FALSE))</f>
        <v/>
      </c>
      <c r="D521" s="47"/>
      <c r="E521" s="53"/>
      <c r="F521" s="54"/>
      <c r="G521" s="54"/>
    </row>
    <row r="522" spans="1:7" x14ac:dyDescent="0.25">
      <c r="A522" s="33"/>
      <c r="B522" s="28" t="str">
        <f>IF(A522="","",VLOOKUP(A522,'Anlage 4'!$A$14:$G$39,2,FALSE))</f>
        <v/>
      </c>
      <c r="C522" s="48" t="str">
        <f>IF(A522="","",VLOOKUP(A522,'Anlage 4'!$A$14:$G$39,7,FALSE))</f>
        <v/>
      </c>
      <c r="D522" s="47"/>
      <c r="E522" s="53"/>
      <c r="F522" s="54"/>
      <c r="G522" s="54"/>
    </row>
    <row r="523" spans="1:7" x14ac:dyDescent="0.25">
      <c r="A523" s="33"/>
      <c r="B523" s="28" t="str">
        <f>IF(A523="","",VLOOKUP(A523,'Anlage 4'!$A$14:$G$39,2,FALSE))</f>
        <v/>
      </c>
      <c r="C523" s="48" t="str">
        <f>IF(A523="","",VLOOKUP(A523,'Anlage 4'!$A$14:$G$39,7,FALSE))</f>
        <v/>
      </c>
      <c r="D523" s="47"/>
      <c r="E523" s="53"/>
      <c r="F523" s="54"/>
      <c r="G523" s="54"/>
    </row>
    <row r="524" spans="1:7" x14ac:dyDescent="0.25">
      <c r="A524" s="33"/>
      <c r="B524" s="28" t="str">
        <f>IF(A524="","",VLOOKUP(A524,'Anlage 4'!$A$14:$G$39,2,FALSE))</f>
        <v/>
      </c>
      <c r="C524" s="48" t="str">
        <f>IF(A524="","",VLOOKUP(A524,'Anlage 4'!$A$14:$G$39,7,FALSE))</f>
        <v/>
      </c>
      <c r="D524" s="47"/>
      <c r="E524" s="53"/>
      <c r="F524" s="54"/>
      <c r="G524" s="54"/>
    </row>
    <row r="525" spans="1:7" x14ac:dyDescent="0.25">
      <c r="A525" s="33"/>
      <c r="B525" s="28" t="str">
        <f>IF(A525="","",VLOOKUP(A525,'Anlage 4'!$A$14:$G$39,2,FALSE))</f>
        <v/>
      </c>
      <c r="C525" s="48" t="str">
        <f>IF(A525="","",VLOOKUP(A525,'Anlage 4'!$A$14:$G$39,7,FALSE))</f>
        <v/>
      </c>
      <c r="D525" s="47"/>
      <c r="E525" s="53"/>
      <c r="F525" s="54"/>
      <c r="G525" s="54"/>
    </row>
    <row r="526" spans="1:7" x14ac:dyDescent="0.25">
      <c r="A526" s="33"/>
      <c r="B526" s="28" t="str">
        <f>IF(A526="","",VLOOKUP(A526,'Anlage 4'!$A$14:$G$39,2,FALSE))</f>
        <v/>
      </c>
      <c r="C526" s="48" t="str">
        <f>IF(A526="","",VLOOKUP(A526,'Anlage 4'!$A$14:$G$39,7,FALSE))</f>
        <v/>
      </c>
      <c r="D526" s="47"/>
      <c r="E526" s="53"/>
      <c r="F526" s="54"/>
      <c r="G526" s="54"/>
    </row>
    <row r="527" spans="1:7" x14ac:dyDescent="0.25">
      <c r="A527" s="33"/>
      <c r="B527" s="28" t="str">
        <f>IF(A527="","",VLOOKUP(A527,'Anlage 4'!$A$14:$G$39,2,FALSE))</f>
        <v/>
      </c>
      <c r="C527" s="48" t="str">
        <f>IF(A527="","",VLOOKUP(A527,'Anlage 4'!$A$14:$G$39,7,FALSE))</f>
        <v/>
      </c>
      <c r="D527" s="47"/>
      <c r="E527" s="53"/>
      <c r="F527" s="54"/>
      <c r="G527" s="54"/>
    </row>
    <row r="528" spans="1:7" x14ac:dyDescent="0.25">
      <c r="A528" s="33"/>
      <c r="B528" s="28" t="str">
        <f>IF(A528="","",VLOOKUP(A528,'Anlage 4'!$A$14:$G$39,2,FALSE))</f>
        <v/>
      </c>
      <c r="C528" s="48" t="str">
        <f>IF(A528="","",VLOOKUP(A528,'Anlage 4'!$A$14:$G$39,7,FALSE))</f>
        <v/>
      </c>
      <c r="D528" s="47"/>
      <c r="E528" s="53"/>
      <c r="F528" s="54"/>
      <c r="G528" s="54"/>
    </row>
    <row r="529" spans="1:7" x14ac:dyDescent="0.25">
      <c r="A529" s="33"/>
      <c r="B529" s="28" t="str">
        <f>IF(A529="","",VLOOKUP(A529,'Anlage 4'!$A$14:$G$39,2,FALSE))</f>
        <v/>
      </c>
      <c r="C529" s="48" t="str">
        <f>IF(A529="","",VLOOKUP(A529,'Anlage 4'!$A$14:$G$39,7,FALSE))</f>
        <v/>
      </c>
      <c r="D529" s="47"/>
      <c r="E529" s="53"/>
      <c r="F529" s="54"/>
      <c r="G529" s="54"/>
    </row>
    <row r="530" spans="1:7" x14ac:dyDescent="0.25">
      <c r="A530" s="33"/>
      <c r="B530" s="28" t="str">
        <f>IF(A530="","",VLOOKUP(A530,'Anlage 4'!$A$14:$G$39,2,FALSE))</f>
        <v/>
      </c>
      <c r="C530" s="48" t="str">
        <f>IF(A530="","",VLOOKUP(A530,'Anlage 4'!$A$14:$G$39,7,FALSE))</f>
        <v/>
      </c>
      <c r="D530" s="47"/>
      <c r="E530" s="53"/>
      <c r="F530" s="54"/>
      <c r="G530" s="54"/>
    </row>
    <row r="531" spans="1:7" x14ac:dyDescent="0.25">
      <c r="A531" s="33"/>
      <c r="B531" s="28" t="str">
        <f>IF(A531="","",VLOOKUP(A531,'Anlage 4'!$A$14:$G$39,2,FALSE))</f>
        <v/>
      </c>
      <c r="C531" s="48" t="str">
        <f>IF(A531="","",VLOOKUP(A531,'Anlage 4'!$A$14:$G$39,7,FALSE))</f>
        <v/>
      </c>
      <c r="D531" s="47"/>
      <c r="E531" s="53"/>
      <c r="F531" s="54"/>
      <c r="G531" s="54"/>
    </row>
    <row r="532" spans="1:7" x14ac:dyDescent="0.25">
      <c r="A532" s="33"/>
      <c r="B532" s="28" t="str">
        <f>IF(A532="","",VLOOKUP(A532,'Anlage 4'!$A$14:$G$39,2,FALSE))</f>
        <v/>
      </c>
      <c r="C532" s="48" t="str">
        <f>IF(A532="","",VLOOKUP(A532,'Anlage 4'!$A$14:$G$39,7,FALSE))</f>
        <v/>
      </c>
      <c r="D532" s="47"/>
      <c r="E532" s="53"/>
      <c r="F532" s="54"/>
      <c r="G532" s="54"/>
    </row>
    <row r="533" spans="1:7" x14ac:dyDescent="0.25">
      <c r="A533" s="33"/>
      <c r="B533" s="28" t="str">
        <f>IF(A533="","",VLOOKUP(A533,'Anlage 4'!$A$14:$G$39,2,FALSE))</f>
        <v/>
      </c>
      <c r="C533" s="48" t="str">
        <f>IF(A533="","",VLOOKUP(A533,'Anlage 4'!$A$14:$G$39,7,FALSE))</f>
        <v/>
      </c>
      <c r="D533" s="47"/>
      <c r="E533" s="53"/>
      <c r="F533" s="54"/>
      <c r="G533" s="54"/>
    </row>
    <row r="534" spans="1:7" x14ac:dyDescent="0.25">
      <c r="A534" s="33"/>
      <c r="B534" s="28" t="str">
        <f>IF(A534="","",VLOOKUP(A534,'Anlage 4'!$A$14:$G$39,2,FALSE))</f>
        <v/>
      </c>
      <c r="C534" s="48" t="str">
        <f>IF(A534="","",VLOOKUP(A534,'Anlage 4'!$A$14:$G$39,7,FALSE))</f>
        <v/>
      </c>
      <c r="D534" s="47"/>
      <c r="E534" s="53"/>
      <c r="F534" s="54"/>
      <c r="G534" s="54"/>
    </row>
    <row r="535" spans="1:7" x14ac:dyDescent="0.25">
      <c r="A535" s="33"/>
      <c r="B535" s="28" t="str">
        <f>IF(A535="","",VLOOKUP(A535,'Anlage 4'!$A$14:$G$39,2,FALSE))</f>
        <v/>
      </c>
      <c r="C535" s="48" t="str">
        <f>IF(A535="","",VLOOKUP(A535,'Anlage 4'!$A$14:$G$39,7,FALSE))</f>
        <v/>
      </c>
      <c r="D535" s="47"/>
      <c r="E535" s="53"/>
      <c r="F535" s="54"/>
      <c r="G535" s="54"/>
    </row>
    <row r="536" spans="1:7" x14ac:dyDescent="0.25">
      <c r="A536" s="33"/>
      <c r="B536" s="28" t="str">
        <f>IF(A536="","",VLOOKUP(A536,'Anlage 4'!$A$14:$G$39,2,FALSE))</f>
        <v/>
      </c>
      <c r="C536" s="48" t="str">
        <f>IF(A536="","",VLOOKUP(A536,'Anlage 4'!$A$14:$G$39,7,FALSE))</f>
        <v/>
      </c>
      <c r="D536" s="47"/>
      <c r="E536" s="53"/>
      <c r="F536" s="54"/>
      <c r="G536" s="54"/>
    </row>
    <row r="537" spans="1:7" x14ac:dyDescent="0.25">
      <c r="A537" s="33"/>
      <c r="B537" s="28" t="str">
        <f>IF(A537="","",VLOOKUP(A537,'Anlage 4'!$A$14:$G$39,2,FALSE))</f>
        <v/>
      </c>
      <c r="C537" s="48" t="str">
        <f>IF(A537="","",VLOOKUP(A537,'Anlage 4'!$A$14:$G$39,7,FALSE))</f>
        <v/>
      </c>
      <c r="D537" s="47"/>
      <c r="E537" s="53"/>
      <c r="F537" s="54"/>
      <c r="G537" s="54"/>
    </row>
    <row r="538" spans="1:7" x14ac:dyDescent="0.25">
      <c r="A538" s="33"/>
      <c r="B538" s="28" t="str">
        <f>IF(A538="","",VLOOKUP(A538,'Anlage 4'!$A$14:$G$39,2,FALSE))</f>
        <v/>
      </c>
      <c r="C538" s="48" t="str">
        <f>IF(A538="","",VLOOKUP(A538,'Anlage 4'!$A$14:$G$39,7,FALSE))</f>
        <v/>
      </c>
      <c r="D538" s="47"/>
      <c r="E538" s="53"/>
      <c r="F538" s="54"/>
      <c r="G538" s="54"/>
    </row>
    <row r="539" spans="1:7" x14ac:dyDescent="0.25">
      <c r="A539" s="33"/>
      <c r="B539" s="28" t="str">
        <f>IF(A539="","",VLOOKUP(A539,'Anlage 4'!$A$14:$G$39,2,FALSE))</f>
        <v/>
      </c>
      <c r="C539" s="48" t="str">
        <f>IF(A539="","",VLOOKUP(A539,'Anlage 4'!$A$14:$G$39,7,FALSE))</f>
        <v/>
      </c>
      <c r="D539" s="47"/>
      <c r="E539" s="53"/>
      <c r="F539" s="54"/>
      <c r="G539" s="54"/>
    </row>
    <row r="540" spans="1:7" x14ac:dyDescent="0.25">
      <c r="A540" s="33"/>
      <c r="B540" s="28" t="str">
        <f>IF(A540="","",VLOOKUP(A540,'Anlage 4'!$A$14:$G$39,2,FALSE))</f>
        <v/>
      </c>
      <c r="C540" s="48" t="str">
        <f>IF(A540="","",VLOOKUP(A540,'Anlage 4'!$A$14:$G$39,7,FALSE))</f>
        <v/>
      </c>
      <c r="D540" s="47"/>
      <c r="E540" s="53"/>
      <c r="F540" s="54"/>
      <c r="G540" s="54"/>
    </row>
    <row r="541" spans="1:7" x14ac:dyDescent="0.25">
      <c r="A541" s="33"/>
      <c r="B541" s="28" t="str">
        <f>IF(A541="","",VLOOKUP(A541,'Anlage 4'!$A$14:$G$39,2,FALSE))</f>
        <v/>
      </c>
      <c r="C541" s="48" t="str">
        <f>IF(A541="","",VLOOKUP(A541,'Anlage 4'!$A$14:$G$39,7,FALSE))</f>
        <v/>
      </c>
      <c r="D541" s="47"/>
      <c r="E541" s="53"/>
      <c r="F541" s="54"/>
      <c r="G541" s="54"/>
    </row>
    <row r="542" spans="1:7" x14ac:dyDescent="0.25">
      <c r="A542" s="33"/>
      <c r="B542" s="28" t="str">
        <f>IF(A542="","",VLOOKUP(A542,'Anlage 4'!$A$14:$G$39,2,FALSE))</f>
        <v/>
      </c>
      <c r="C542" s="48" t="str">
        <f>IF(A542="","",VLOOKUP(A542,'Anlage 4'!$A$14:$G$39,7,FALSE))</f>
        <v/>
      </c>
      <c r="D542" s="47"/>
      <c r="E542" s="53"/>
      <c r="F542" s="54"/>
      <c r="G542" s="54"/>
    </row>
    <row r="543" spans="1:7" x14ac:dyDescent="0.25">
      <c r="A543" s="33"/>
      <c r="B543" s="28" t="str">
        <f>IF(A543="","",VLOOKUP(A543,'Anlage 4'!$A$14:$G$39,2,FALSE))</f>
        <v/>
      </c>
      <c r="C543" s="48" t="str">
        <f>IF(A543="","",VLOOKUP(A543,'Anlage 4'!$A$14:$G$39,7,FALSE))</f>
        <v/>
      </c>
      <c r="D543" s="47"/>
      <c r="E543" s="53"/>
      <c r="F543" s="54"/>
      <c r="G543" s="54"/>
    </row>
    <row r="544" spans="1:7" x14ac:dyDescent="0.25">
      <c r="A544" s="33"/>
      <c r="B544" s="28" t="str">
        <f>IF(A544="","",VLOOKUP(A544,'Anlage 4'!$A$14:$G$39,2,FALSE))</f>
        <v/>
      </c>
      <c r="C544" s="48" t="str">
        <f>IF(A544="","",VLOOKUP(A544,'Anlage 4'!$A$14:$G$39,7,FALSE))</f>
        <v/>
      </c>
      <c r="D544" s="47"/>
      <c r="E544" s="53"/>
      <c r="F544" s="54"/>
      <c r="G544" s="54"/>
    </row>
    <row r="545" spans="1:7" x14ac:dyDescent="0.25">
      <c r="A545" s="33"/>
      <c r="B545" s="28" t="str">
        <f>IF(A545="","",VLOOKUP(A545,'Anlage 4'!$A$14:$G$39,2,FALSE))</f>
        <v/>
      </c>
      <c r="C545" s="48" t="str">
        <f>IF(A545="","",VLOOKUP(A545,'Anlage 4'!$A$14:$G$39,7,FALSE))</f>
        <v/>
      </c>
      <c r="D545" s="47"/>
      <c r="E545" s="53"/>
      <c r="F545" s="54"/>
      <c r="G545" s="54"/>
    </row>
    <row r="546" spans="1:7" x14ac:dyDescent="0.25">
      <c r="A546" s="33"/>
      <c r="B546" s="28" t="str">
        <f>IF(A546="","",VLOOKUP(A546,'Anlage 4'!$A$14:$G$39,2,FALSE))</f>
        <v/>
      </c>
      <c r="C546" s="48" t="str">
        <f>IF(A546="","",VLOOKUP(A546,'Anlage 4'!$A$14:$G$39,7,FALSE))</f>
        <v/>
      </c>
      <c r="D546" s="47"/>
      <c r="E546" s="53"/>
      <c r="F546" s="54"/>
      <c r="G546" s="54"/>
    </row>
    <row r="547" spans="1:7" x14ac:dyDescent="0.25">
      <c r="A547" s="33"/>
      <c r="B547" s="28" t="str">
        <f>IF(A547="","",VLOOKUP(A547,'Anlage 4'!$A$14:$G$39,2,FALSE))</f>
        <v/>
      </c>
      <c r="C547" s="48" t="str">
        <f>IF(A547="","",VLOOKUP(A547,'Anlage 4'!$A$14:$G$39,7,FALSE))</f>
        <v/>
      </c>
      <c r="D547" s="47"/>
      <c r="E547" s="53"/>
      <c r="F547" s="54"/>
      <c r="G547" s="54"/>
    </row>
    <row r="548" spans="1:7" x14ac:dyDescent="0.25">
      <c r="A548" s="33"/>
      <c r="B548" s="28" t="str">
        <f>IF(A548="","",VLOOKUP(A548,'Anlage 4'!$A$14:$G$39,2,FALSE))</f>
        <v/>
      </c>
      <c r="C548" s="48" t="str">
        <f>IF(A548="","",VLOOKUP(A548,'Anlage 4'!$A$14:$G$39,7,FALSE))</f>
        <v/>
      </c>
      <c r="D548" s="47"/>
      <c r="E548" s="53"/>
      <c r="F548" s="54"/>
      <c r="G548" s="54"/>
    </row>
    <row r="549" spans="1:7" x14ac:dyDescent="0.25">
      <c r="A549" s="33"/>
      <c r="B549" s="28" t="str">
        <f>IF(A549="","",VLOOKUP(A549,'Anlage 4'!$A$14:$G$39,2,FALSE))</f>
        <v/>
      </c>
      <c r="C549" s="48" t="str">
        <f>IF(A549="","",VLOOKUP(A549,'Anlage 4'!$A$14:$G$39,7,FALSE))</f>
        <v/>
      </c>
      <c r="D549" s="47"/>
      <c r="E549" s="53"/>
      <c r="F549" s="54"/>
      <c r="G549" s="54"/>
    </row>
    <row r="550" spans="1:7" x14ac:dyDescent="0.25">
      <c r="A550" s="33"/>
      <c r="B550" s="28" t="str">
        <f>IF(A550="","",VLOOKUP(A550,'Anlage 4'!$A$14:$G$39,2,FALSE))</f>
        <v/>
      </c>
      <c r="C550" s="48" t="str">
        <f>IF(A550="","",VLOOKUP(A550,'Anlage 4'!$A$14:$G$39,7,FALSE))</f>
        <v/>
      </c>
      <c r="D550" s="47"/>
      <c r="E550" s="53"/>
      <c r="F550" s="54"/>
      <c r="G550" s="54"/>
    </row>
    <row r="551" spans="1:7" x14ac:dyDescent="0.25">
      <c r="A551" s="33"/>
      <c r="B551" s="28" t="str">
        <f>IF(A551="","",VLOOKUP(A551,'Anlage 4'!$A$14:$G$39,2,FALSE))</f>
        <v/>
      </c>
      <c r="C551" s="48" t="str">
        <f>IF(A551="","",VLOOKUP(A551,'Anlage 4'!$A$14:$G$39,7,FALSE))</f>
        <v/>
      </c>
      <c r="D551" s="47"/>
      <c r="E551" s="53"/>
      <c r="F551" s="54"/>
      <c r="G551" s="54"/>
    </row>
    <row r="552" spans="1:7" x14ac:dyDescent="0.25">
      <c r="A552" s="33"/>
      <c r="B552" s="28" t="str">
        <f>IF(A552="","",VLOOKUP(A552,'Anlage 4'!$A$14:$G$39,2,FALSE))</f>
        <v/>
      </c>
      <c r="C552" s="48" t="str">
        <f>IF(A552="","",VLOOKUP(A552,'Anlage 4'!$A$14:$G$39,7,FALSE))</f>
        <v/>
      </c>
      <c r="D552" s="47"/>
      <c r="E552" s="53"/>
      <c r="F552" s="54"/>
      <c r="G552" s="54"/>
    </row>
    <row r="553" spans="1:7" x14ac:dyDescent="0.25">
      <c r="A553" s="33"/>
      <c r="B553" s="28" t="str">
        <f>IF(A553="","",VLOOKUP(A553,'Anlage 4'!$A$14:$G$39,2,FALSE))</f>
        <v/>
      </c>
      <c r="C553" s="48" t="str">
        <f>IF(A553="","",VLOOKUP(A553,'Anlage 4'!$A$14:$G$39,7,FALSE))</f>
        <v/>
      </c>
      <c r="D553" s="47"/>
      <c r="E553" s="53"/>
      <c r="F553" s="54"/>
      <c r="G553" s="54"/>
    </row>
    <row r="554" spans="1:7" x14ac:dyDescent="0.25">
      <c r="A554" s="33"/>
      <c r="B554" s="28" t="str">
        <f>IF(A554="","",VLOOKUP(A554,'Anlage 4'!$A$14:$G$39,2,FALSE))</f>
        <v/>
      </c>
      <c r="C554" s="48" t="str">
        <f>IF(A554="","",VLOOKUP(A554,'Anlage 4'!$A$14:$G$39,7,FALSE))</f>
        <v/>
      </c>
      <c r="D554" s="47"/>
      <c r="E554" s="53"/>
      <c r="F554" s="54"/>
      <c r="G554" s="54"/>
    </row>
    <row r="555" spans="1:7" x14ac:dyDescent="0.25">
      <c r="A555" s="33"/>
      <c r="B555" s="28" t="str">
        <f>IF(A555="","",VLOOKUP(A555,'Anlage 4'!$A$14:$G$39,2,FALSE))</f>
        <v/>
      </c>
      <c r="C555" s="48" t="str">
        <f>IF(A555="","",VLOOKUP(A555,'Anlage 4'!$A$14:$G$39,7,FALSE))</f>
        <v/>
      </c>
      <c r="D555" s="47"/>
      <c r="E555" s="53"/>
      <c r="F555" s="54"/>
      <c r="G555" s="54"/>
    </row>
    <row r="556" spans="1:7" x14ac:dyDescent="0.25">
      <c r="A556" s="33"/>
      <c r="B556" s="28" t="str">
        <f>IF(A556="","",VLOOKUP(A556,'Anlage 4'!$A$14:$G$39,2,FALSE))</f>
        <v/>
      </c>
      <c r="C556" s="48" t="str">
        <f>IF(A556="","",VLOOKUP(A556,'Anlage 4'!$A$14:$G$39,7,FALSE))</f>
        <v/>
      </c>
      <c r="D556" s="47"/>
      <c r="E556" s="53"/>
      <c r="F556" s="54"/>
      <c r="G556" s="54"/>
    </row>
    <row r="557" spans="1:7" x14ac:dyDescent="0.25">
      <c r="A557" s="33"/>
      <c r="B557" s="28" t="str">
        <f>IF(A557="","",VLOOKUP(A557,'Anlage 4'!$A$14:$G$39,2,FALSE))</f>
        <v/>
      </c>
      <c r="C557" s="48" t="str">
        <f>IF(A557="","",VLOOKUP(A557,'Anlage 4'!$A$14:$G$39,7,FALSE))</f>
        <v/>
      </c>
      <c r="D557" s="47"/>
      <c r="E557" s="53"/>
      <c r="F557" s="54"/>
      <c r="G557" s="54"/>
    </row>
    <row r="558" spans="1:7" x14ac:dyDescent="0.25">
      <c r="A558" s="33"/>
      <c r="B558" s="28" t="str">
        <f>IF(A558="","",VLOOKUP(A558,'Anlage 4'!$A$14:$G$39,2,FALSE))</f>
        <v/>
      </c>
      <c r="C558" s="48" t="str">
        <f>IF(A558="","",VLOOKUP(A558,'Anlage 4'!$A$14:$G$39,7,FALSE))</f>
        <v/>
      </c>
      <c r="D558" s="47"/>
      <c r="E558" s="53"/>
      <c r="F558" s="54"/>
      <c r="G558" s="54"/>
    </row>
    <row r="559" spans="1:7" x14ac:dyDescent="0.25">
      <c r="A559" s="33"/>
      <c r="B559" s="28" t="str">
        <f>IF(A559="","",VLOOKUP(A559,'Anlage 4'!$A$14:$G$39,2,FALSE))</f>
        <v/>
      </c>
      <c r="C559" s="48" t="str">
        <f>IF(A559="","",VLOOKUP(A559,'Anlage 4'!$A$14:$G$39,7,FALSE))</f>
        <v/>
      </c>
      <c r="D559" s="47"/>
      <c r="E559" s="53"/>
      <c r="F559" s="54"/>
      <c r="G559" s="54"/>
    </row>
    <row r="560" spans="1:7" x14ac:dyDescent="0.25">
      <c r="A560" s="33"/>
      <c r="B560" s="28" t="str">
        <f>IF(A560="","",VLOOKUP(A560,'Anlage 4'!$A$14:$G$39,2,FALSE))</f>
        <v/>
      </c>
      <c r="C560" s="48" t="str">
        <f>IF(A560="","",VLOOKUP(A560,'Anlage 4'!$A$14:$G$39,7,FALSE))</f>
        <v/>
      </c>
      <c r="D560" s="47"/>
      <c r="E560" s="53"/>
      <c r="F560" s="54"/>
      <c r="G560" s="54"/>
    </row>
    <row r="561" spans="1:7" x14ac:dyDescent="0.25">
      <c r="A561" s="33"/>
      <c r="B561" s="28" t="str">
        <f>IF(A561="","",VLOOKUP(A561,'Anlage 4'!$A$14:$G$39,2,FALSE))</f>
        <v/>
      </c>
      <c r="C561" s="48" t="str">
        <f>IF(A561="","",VLOOKUP(A561,'Anlage 4'!$A$14:$G$39,7,FALSE))</f>
        <v/>
      </c>
      <c r="D561" s="47"/>
      <c r="E561" s="53"/>
      <c r="F561" s="54"/>
      <c r="G561" s="54"/>
    </row>
    <row r="562" spans="1:7" x14ac:dyDescent="0.25">
      <c r="A562" s="33"/>
      <c r="B562" s="28" t="str">
        <f>IF(A562="","",VLOOKUP(A562,'Anlage 4'!$A$14:$G$39,2,FALSE))</f>
        <v/>
      </c>
      <c r="C562" s="48" t="str">
        <f>IF(A562="","",VLOOKUP(A562,'Anlage 4'!$A$14:$G$39,7,FALSE))</f>
        <v/>
      </c>
      <c r="D562" s="47"/>
      <c r="E562" s="53"/>
      <c r="F562" s="54"/>
      <c r="G562" s="54"/>
    </row>
    <row r="563" spans="1:7" x14ac:dyDescent="0.25">
      <c r="A563" s="33"/>
      <c r="B563" s="28" t="str">
        <f>IF(A563="","",VLOOKUP(A563,'Anlage 4'!$A$14:$G$39,2,FALSE))</f>
        <v/>
      </c>
      <c r="C563" s="48" t="str">
        <f>IF(A563="","",VLOOKUP(A563,'Anlage 4'!$A$14:$G$39,7,FALSE))</f>
        <v/>
      </c>
      <c r="D563" s="47"/>
      <c r="E563" s="53"/>
      <c r="F563" s="54"/>
      <c r="G563" s="54"/>
    </row>
    <row r="564" spans="1:7" x14ac:dyDescent="0.25">
      <c r="A564" s="33"/>
      <c r="B564" s="28" t="str">
        <f>IF(A564="","",VLOOKUP(A564,'Anlage 4'!$A$14:$G$39,2,FALSE))</f>
        <v/>
      </c>
      <c r="C564" s="48" t="str">
        <f>IF(A564="","",VLOOKUP(A564,'Anlage 4'!$A$14:$G$39,7,FALSE))</f>
        <v/>
      </c>
      <c r="D564" s="47"/>
      <c r="E564" s="53"/>
      <c r="F564" s="54"/>
      <c r="G564" s="54"/>
    </row>
    <row r="565" spans="1:7" x14ac:dyDescent="0.25">
      <c r="A565" s="33"/>
      <c r="B565" s="28" t="str">
        <f>IF(A565="","",VLOOKUP(A565,'Anlage 4'!$A$14:$G$39,2,FALSE))</f>
        <v/>
      </c>
      <c r="C565" s="48" t="str">
        <f>IF(A565="","",VLOOKUP(A565,'Anlage 4'!$A$14:$G$39,7,FALSE))</f>
        <v/>
      </c>
      <c r="D565" s="47"/>
      <c r="E565" s="53"/>
      <c r="F565" s="54"/>
      <c r="G565" s="54"/>
    </row>
    <row r="566" spans="1:7" x14ac:dyDescent="0.25">
      <c r="A566" s="33"/>
      <c r="B566" s="28" t="str">
        <f>IF(A566="","",VLOOKUP(A566,'Anlage 4'!$A$14:$G$39,2,FALSE))</f>
        <v/>
      </c>
      <c r="C566" s="48" t="str">
        <f>IF(A566="","",VLOOKUP(A566,'Anlage 4'!$A$14:$G$39,7,FALSE))</f>
        <v/>
      </c>
      <c r="D566" s="47"/>
      <c r="E566" s="53"/>
      <c r="F566" s="54"/>
      <c r="G566" s="54"/>
    </row>
    <row r="567" spans="1:7" x14ac:dyDescent="0.25">
      <c r="A567" s="33"/>
      <c r="B567" s="28" t="str">
        <f>IF(A567="","",VLOOKUP(A567,'Anlage 4'!$A$14:$G$39,2,FALSE))</f>
        <v/>
      </c>
      <c r="C567" s="48" t="str">
        <f>IF(A567="","",VLOOKUP(A567,'Anlage 4'!$A$14:$G$39,7,FALSE))</f>
        <v/>
      </c>
      <c r="D567" s="47"/>
      <c r="E567" s="53"/>
      <c r="F567" s="54"/>
      <c r="G567" s="54"/>
    </row>
    <row r="568" spans="1:7" x14ac:dyDescent="0.25">
      <c r="A568" s="33"/>
      <c r="B568" s="28" t="str">
        <f>IF(A568="","",VLOOKUP(A568,'Anlage 4'!$A$14:$G$39,2,FALSE))</f>
        <v/>
      </c>
      <c r="C568" s="48" t="str">
        <f>IF(A568="","",VLOOKUP(A568,'Anlage 4'!$A$14:$G$39,7,FALSE))</f>
        <v/>
      </c>
      <c r="D568" s="47"/>
      <c r="E568" s="53"/>
      <c r="F568" s="54"/>
      <c r="G568" s="54"/>
    </row>
    <row r="569" spans="1:7" x14ac:dyDescent="0.25">
      <c r="A569" s="33"/>
      <c r="B569" s="28" t="str">
        <f>IF(A569="","",VLOOKUP(A569,'Anlage 4'!$A$14:$G$39,2,FALSE))</f>
        <v/>
      </c>
      <c r="C569" s="48" t="str">
        <f>IF(A569="","",VLOOKUP(A569,'Anlage 4'!$A$14:$G$39,7,FALSE))</f>
        <v/>
      </c>
      <c r="D569" s="47"/>
      <c r="E569" s="53"/>
      <c r="F569" s="54"/>
      <c r="G569" s="54"/>
    </row>
    <row r="570" spans="1:7" x14ac:dyDescent="0.25">
      <c r="A570" s="33"/>
      <c r="B570" s="28" t="str">
        <f>IF(A570="","",VLOOKUP(A570,'Anlage 4'!$A$14:$G$39,2,FALSE))</f>
        <v/>
      </c>
      <c r="C570" s="48" t="str">
        <f>IF(A570="","",VLOOKUP(A570,'Anlage 4'!$A$14:$G$39,7,FALSE))</f>
        <v/>
      </c>
      <c r="D570" s="47"/>
      <c r="E570" s="53"/>
      <c r="F570" s="54"/>
      <c r="G570" s="54"/>
    </row>
    <row r="571" spans="1:7" x14ac:dyDescent="0.25">
      <c r="A571" s="33"/>
      <c r="B571" s="28" t="str">
        <f>IF(A571="","",VLOOKUP(A571,'Anlage 4'!$A$14:$G$39,2,FALSE))</f>
        <v/>
      </c>
      <c r="C571" s="48" t="str">
        <f>IF(A571="","",VLOOKUP(A571,'Anlage 4'!$A$14:$G$39,7,FALSE))</f>
        <v/>
      </c>
      <c r="D571" s="47"/>
      <c r="E571" s="53"/>
      <c r="F571" s="54"/>
      <c r="G571" s="54"/>
    </row>
    <row r="572" spans="1:7" x14ac:dyDescent="0.25">
      <c r="A572" s="33"/>
      <c r="B572" s="28" t="str">
        <f>IF(A572="","",VLOOKUP(A572,'Anlage 4'!$A$14:$G$39,2,FALSE))</f>
        <v/>
      </c>
      <c r="C572" s="48" t="str">
        <f>IF(A572="","",VLOOKUP(A572,'Anlage 4'!$A$14:$G$39,7,FALSE))</f>
        <v/>
      </c>
      <c r="D572" s="47"/>
      <c r="E572" s="53"/>
      <c r="F572" s="54"/>
      <c r="G572" s="54"/>
    </row>
    <row r="573" spans="1:7" x14ac:dyDescent="0.25">
      <c r="A573" s="33"/>
      <c r="B573" s="28" t="str">
        <f>IF(A573="","",VLOOKUP(A573,'Anlage 4'!$A$14:$G$39,2,FALSE))</f>
        <v/>
      </c>
      <c r="C573" s="48" t="str">
        <f>IF(A573="","",VLOOKUP(A573,'Anlage 4'!$A$14:$G$39,7,FALSE))</f>
        <v/>
      </c>
      <c r="D573" s="47"/>
      <c r="E573" s="53"/>
      <c r="F573" s="54"/>
      <c r="G573" s="54"/>
    </row>
    <row r="574" spans="1:7" x14ac:dyDescent="0.25">
      <c r="A574" s="33"/>
      <c r="B574" s="28" t="str">
        <f>IF(A574="","",VLOOKUP(A574,'Anlage 4'!$A$14:$G$39,2,FALSE))</f>
        <v/>
      </c>
      <c r="C574" s="48" t="str">
        <f>IF(A574="","",VLOOKUP(A574,'Anlage 4'!$A$14:$G$39,7,FALSE))</f>
        <v/>
      </c>
      <c r="D574" s="47"/>
      <c r="E574" s="53"/>
      <c r="F574" s="54"/>
      <c r="G574" s="54"/>
    </row>
    <row r="575" spans="1:7" x14ac:dyDescent="0.25">
      <c r="A575" s="33"/>
      <c r="B575" s="28" t="str">
        <f>IF(A575="","",VLOOKUP(A575,'Anlage 4'!$A$14:$G$39,2,FALSE))</f>
        <v/>
      </c>
      <c r="C575" s="48" t="str">
        <f>IF(A575="","",VLOOKUP(A575,'Anlage 4'!$A$14:$G$39,7,FALSE))</f>
        <v/>
      </c>
      <c r="D575" s="47"/>
      <c r="E575" s="53"/>
      <c r="F575" s="54"/>
      <c r="G575" s="54"/>
    </row>
    <row r="576" spans="1:7" x14ac:dyDescent="0.25">
      <c r="A576" s="33"/>
      <c r="B576" s="28" t="str">
        <f>IF(A576="","",VLOOKUP(A576,'Anlage 4'!$A$14:$G$39,2,FALSE))</f>
        <v/>
      </c>
      <c r="C576" s="48" t="str">
        <f>IF(A576="","",VLOOKUP(A576,'Anlage 4'!$A$14:$G$39,7,FALSE))</f>
        <v/>
      </c>
      <c r="D576" s="47"/>
      <c r="E576" s="53"/>
      <c r="F576" s="54"/>
      <c r="G576" s="54"/>
    </row>
    <row r="577" spans="1:7" x14ac:dyDescent="0.25">
      <c r="A577" s="33"/>
      <c r="B577" s="28" t="str">
        <f>IF(A577="","",VLOOKUP(A577,'Anlage 4'!$A$14:$G$39,2,FALSE))</f>
        <v/>
      </c>
      <c r="C577" s="48" t="str">
        <f>IF(A577="","",VLOOKUP(A577,'Anlage 4'!$A$14:$G$39,7,FALSE))</f>
        <v/>
      </c>
      <c r="D577" s="47"/>
      <c r="E577" s="53"/>
      <c r="F577" s="54"/>
      <c r="G577" s="54"/>
    </row>
    <row r="578" spans="1:7" x14ac:dyDescent="0.25">
      <c r="A578" s="33"/>
      <c r="B578" s="28" t="str">
        <f>IF(A578="","",VLOOKUP(A578,'Anlage 4'!$A$14:$G$39,2,FALSE))</f>
        <v/>
      </c>
      <c r="C578" s="48" t="str">
        <f>IF(A578="","",VLOOKUP(A578,'Anlage 4'!$A$14:$G$39,7,FALSE))</f>
        <v/>
      </c>
      <c r="D578" s="47"/>
      <c r="E578" s="53"/>
      <c r="F578" s="54"/>
      <c r="G578" s="54"/>
    </row>
    <row r="579" spans="1:7" x14ac:dyDescent="0.25">
      <c r="A579" s="33"/>
      <c r="B579" s="28" t="str">
        <f>IF(A579="","",VLOOKUP(A579,'Anlage 4'!$A$14:$G$39,2,FALSE))</f>
        <v/>
      </c>
      <c r="C579" s="48" t="str">
        <f>IF(A579="","",VLOOKUP(A579,'Anlage 4'!$A$14:$G$39,7,FALSE))</f>
        <v/>
      </c>
      <c r="D579" s="47"/>
      <c r="E579" s="53"/>
      <c r="F579" s="54"/>
      <c r="G579" s="54"/>
    </row>
    <row r="580" spans="1:7" x14ac:dyDescent="0.25">
      <c r="A580" s="33"/>
      <c r="B580" s="28" t="str">
        <f>IF(A580="","",VLOOKUP(A580,'Anlage 4'!$A$14:$G$39,2,FALSE))</f>
        <v/>
      </c>
      <c r="C580" s="48" t="str">
        <f>IF(A580="","",VLOOKUP(A580,'Anlage 4'!$A$14:$G$39,7,FALSE))</f>
        <v/>
      </c>
      <c r="D580" s="47"/>
      <c r="E580" s="53"/>
      <c r="F580" s="54"/>
      <c r="G580" s="54"/>
    </row>
    <row r="581" spans="1:7" x14ac:dyDescent="0.25">
      <c r="A581" s="33"/>
      <c r="B581" s="28" t="str">
        <f>IF(A581="","",VLOOKUP(A581,'Anlage 4'!$A$14:$G$39,2,FALSE))</f>
        <v/>
      </c>
      <c r="C581" s="48" t="str">
        <f>IF(A581="","",VLOOKUP(A581,'Anlage 4'!$A$14:$G$39,7,FALSE))</f>
        <v/>
      </c>
      <c r="D581" s="47"/>
      <c r="E581" s="53"/>
      <c r="F581" s="54"/>
      <c r="G581" s="54"/>
    </row>
    <row r="582" spans="1:7" x14ac:dyDescent="0.25">
      <c r="A582" s="33"/>
      <c r="B582" s="28" t="str">
        <f>IF(A582="","",VLOOKUP(A582,'Anlage 4'!$A$14:$G$39,2,FALSE))</f>
        <v/>
      </c>
      <c r="C582" s="48" t="str">
        <f>IF(A582="","",VLOOKUP(A582,'Anlage 4'!$A$14:$G$39,7,FALSE))</f>
        <v/>
      </c>
      <c r="D582" s="47"/>
      <c r="E582" s="53"/>
      <c r="F582" s="54"/>
      <c r="G582" s="54"/>
    </row>
    <row r="583" spans="1:7" x14ac:dyDescent="0.25">
      <c r="A583" s="33"/>
      <c r="B583" s="28" t="str">
        <f>IF(A583="","",VLOOKUP(A583,'Anlage 4'!$A$14:$G$39,2,FALSE))</f>
        <v/>
      </c>
      <c r="C583" s="48" t="str">
        <f>IF(A583="","",VLOOKUP(A583,'Anlage 4'!$A$14:$G$39,7,FALSE))</f>
        <v/>
      </c>
      <c r="D583" s="47"/>
      <c r="E583" s="53"/>
      <c r="F583" s="54"/>
      <c r="G583" s="54"/>
    </row>
    <row r="584" spans="1:7" x14ac:dyDescent="0.25">
      <c r="A584" s="33"/>
      <c r="B584" s="28" t="str">
        <f>IF(A584="","",VLOOKUP(A584,'Anlage 4'!$A$14:$G$39,2,FALSE))</f>
        <v/>
      </c>
      <c r="C584" s="48" t="str">
        <f>IF(A584="","",VLOOKUP(A584,'Anlage 4'!$A$14:$G$39,7,FALSE))</f>
        <v/>
      </c>
      <c r="D584" s="47"/>
      <c r="E584" s="53"/>
      <c r="F584" s="54"/>
      <c r="G584" s="54"/>
    </row>
    <row r="585" spans="1:7" x14ac:dyDescent="0.25">
      <c r="A585" s="33"/>
      <c r="B585" s="28" t="str">
        <f>IF(A585="","",VLOOKUP(A585,'Anlage 4'!$A$14:$G$39,2,FALSE))</f>
        <v/>
      </c>
      <c r="C585" s="48" t="str">
        <f>IF(A585="","",VLOOKUP(A585,'Anlage 4'!$A$14:$G$39,7,FALSE))</f>
        <v/>
      </c>
      <c r="D585" s="47"/>
      <c r="E585" s="53"/>
      <c r="F585" s="54"/>
      <c r="G585" s="54"/>
    </row>
    <row r="586" spans="1:7" x14ac:dyDescent="0.25">
      <c r="A586" s="33"/>
      <c r="B586" s="28" t="str">
        <f>IF(A586="","",VLOOKUP(A586,'Anlage 4'!$A$14:$G$39,2,FALSE))</f>
        <v/>
      </c>
      <c r="C586" s="48" t="str">
        <f>IF(A586="","",VLOOKUP(A586,'Anlage 4'!$A$14:$G$39,7,FALSE))</f>
        <v/>
      </c>
      <c r="D586" s="47"/>
      <c r="E586" s="53"/>
      <c r="F586" s="54"/>
      <c r="G586" s="54"/>
    </row>
    <row r="587" spans="1:7" x14ac:dyDescent="0.25">
      <c r="A587" s="33"/>
      <c r="B587" s="28" t="str">
        <f>IF(A587="","",VLOOKUP(A587,'Anlage 4'!$A$14:$G$39,2,FALSE))</f>
        <v/>
      </c>
      <c r="C587" s="48" t="str">
        <f>IF(A587="","",VLOOKUP(A587,'Anlage 4'!$A$14:$G$39,7,FALSE))</f>
        <v/>
      </c>
      <c r="D587" s="47"/>
      <c r="E587" s="53"/>
      <c r="F587" s="54"/>
      <c r="G587" s="54"/>
    </row>
    <row r="588" spans="1:7" x14ac:dyDescent="0.25">
      <c r="A588" s="33"/>
      <c r="B588" s="28" t="str">
        <f>IF(A588="","",VLOOKUP(A588,'Anlage 4'!$A$14:$G$39,2,FALSE))</f>
        <v/>
      </c>
      <c r="C588" s="48" t="str">
        <f>IF(A588="","",VLOOKUP(A588,'Anlage 4'!$A$14:$G$39,7,FALSE))</f>
        <v/>
      </c>
      <c r="D588" s="47"/>
      <c r="E588" s="53"/>
      <c r="F588" s="54"/>
      <c r="G588" s="54"/>
    </row>
    <row r="589" spans="1:7" x14ac:dyDescent="0.25">
      <c r="A589" s="33"/>
      <c r="B589" s="28" t="str">
        <f>IF(A589="","",VLOOKUP(A589,'Anlage 4'!$A$14:$G$39,2,FALSE))</f>
        <v/>
      </c>
      <c r="C589" s="48" t="str">
        <f>IF(A589="","",VLOOKUP(A589,'Anlage 4'!$A$14:$G$39,7,FALSE))</f>
        <v/>
      </c>
      <c r="D589" s="47"/>
      <c r="E589" s="53"/>
      <c r="F589" s="54"/>
      <c r="G589" s="54"/>
    </row>
    <row r="590" spans="1:7" x14ac:dyDescent="0.25">
      <c r="A590" s="33"/>
      <c r="B590" s="28" t="str">
        <f>IF(A590="","",VLOOKUP(A590,'Anlage 4'!$A$14:$G$39,2,FALSE))</f>
        <v/>
      </c>
      <c r="C590" s="48" t="str">
        <f>IF(A590="","",VLOOKUP(A590,'Anlage 4'!$A$14:$G$39,7,FALSE))</f>
        <v/>
      </c>
      <c r="D590" s="47"/>
      <c r="E590" s="53"/>
      <c r="F590" s="54"/>
      <c r="G590" s="54"/>
    </row>
    <row r="591" spans="1:7" x14ac:dyDescent="0.25">
      <c r="A591" s="33"/>
      <c r="B591" s="28" t="str">
        <f>IF(A591="","",VLOOKUP(A591,'Anlage 4'!$A$14:$G$39,2,FALSE))</f>
        <v/>
      </c>
      <c r="C591" s="48" t="str">
        <f>IF(A591="","",VLOOKUP(A591,'Anlage 4'!$A$14:$G$39,7,FALSE))</f>
        <v/>
      </c>
      <c r="D591" s="47"/>
      <c r="E591" s="53"/>
      <c r="F591" s="54"/>
      <c r="G591" s="54"/>
    </row>
    <row r="592" spans="1:7" x14ac:dyDescent="0.25">
      <c r="A592" s="33"/>
      <c r="B592" s="28" t="str">
        <f>IF(A592="","",VLOOKUP(A592,'Anlage 4'!$A$14:$G$39,2,FALSE))</f>
        <v/>
      </c>
      <c r="C592" s="48" t="str">
        <f>IF(A592="","",VLOOKUP(A592,'Anlage 4'!$A$14:$G$39,7,FALSE))</f>
        <v/>
      </c>
      <c r="D592" s="47"/>
      <c r="E592" s="53"/>
      <c r="F592" s="54"/>
      <c r="G592" s="54"/>
    </row>
    <row r="593" spans="1:7" x14ac:dyDescent="0.25">
      <c r="A593" s="33"/>
      <c r="B593" s="28" t="str">
        <f>IF(A593="","",VLOOKUP(A593,'Anlage 4'!$A$14:$G$39,2,FALSE))</f>
        <v/>
      </c>
      <c r="C593" s="48" t="str">
        <f>IF(A593="","",VLOOKUP(A593,'Anlage 4'!$A$14:$G$39,7,FALSE))</f>
        <v/>
      </c>
      <c r="D593" s="47"/>
      <c r="E593" s="53"/>
      <c r="F593" s="54"/>
      <c r="G593" s="54"/>
    </row>
    <row r="594" spans="1:7" x14ac:dyDescent="0.25">
      <c r="A594" s="33"/>
      <c r="B594" s="28" t="str">
        <f>IF(A594="","",VLOOKUP(A594,'Anlage 4'!$A$14:$G$39,2,FALSE))</f>
        <v/>
      </c>
      <c r="C594" s="48" t="str">
        <f>IF(A594="","",VLOOKUP(A594,'Anlage 4'!$A$14:$G$39,7,FALSE))</f>
        <v/>
      </c>
      <c r="D594" s="47"/>
      <c r="E594" s="53"/>
      <c r="F594" s="54"/>
      <c r="G594" s="54"/>
    </row>
    <row r="595" spans="1:7" x14ac:dyDescent="0.25">
      <c r="A595" s="33"/>
      <c r="B595" s="28" t="str">
        <f>IF(A595="","",VLOOKUP(A595,'Anlage 4'!$A$14:$G$39,2,FALSE))</f>
        <v/>
      </c>
      <c r="C595" s="48" t="str">
        <f>IF(A595="","",VLOOKUP(A595,'Anlage 4'!$A$14:$G$39,7,FALSE))</f>
        <v/>
      </c>
      <c r="D595" s="47"/>
      <c r="E595" s="53"/>
      <c r="F595" s="54"/>
      <c r="G595" s="54"/>
    </row>
    <row r="596" spans="1:7" x14ac:dyDescent="0.25">
      <c r="A596" s="33"/>
      <c r="B596" s="28" t="str">
        <f>IF(A596="","",VLOOKUP(A596,'Anlage 4'!$A$14:$G$39,2,FALSE))</f>
        <v/>
      </c>
      <c r="C596" s="48" t="str">
        <f>IF(A596="","",VLOOKUP(A596,'Anlage 4'!$A$14:$G$39,7,FALSE))</f>
        <v/>
      </c>
      <c r="D596" s="47"/>
      <c r="E596" s="53"/>
      <c r="F596" s="54"/>
      <c r="G596" s="54"/>
    </row>
    <row r="597" spans="1:7" x14ac:dyDescent="0.25">
      <c r="A597" s="33"/>
      <c r="B597" s="28" t="str">
        <f>IF(A597="","",VLOOKUP(A597,'Anlage 4'!$A$14:$G$39,2,FALSE))</f>
        <v/>
      </c>
      <c r="C597" s="48" t="str">
        <f>IF(A597="","",VLOOKUP(A597,'Anlage 4'!$A$14:$G$39,7,FALSE))</f>
        <v/>
      </c>
      <c r="D597" s="47"/>
      <c r="E597" s="53"/>
      <c r="F597" s="54"/>
      <c r="G597" s="54"/>
    </row>
    <row r="598" spans="1:7" x14ac:dyDescent="0.25">
      <c r="A598" s="33"/>
      <c r="B598" s="28" t="str">
        <f>IF(A598="","",VLOOKUP(A598,'Anlage 4'!$A$14:$G$39,2,FALSE))</f>
        <v/>
      </c>
      <c r="C598" s="48" t="str">
        <f>IF(A598="","",VLOOKUP(A598,'Anlage 4'!$A$14:$G$39,7,FALSE))</f>
        <v/>
      </c>
      <c r="D598" s="47"/>
      <c r="E598" s="53"/>
      <c r="F598" s="54"/>
      <c r="G598" s="54"/>
    </row>
    <row r="599" spans="1:7" x14ac:dyDescent="0.25">
      <c r="A599" s="33"/>
      <c r="B599" s="28" t="str">
        <f>IF(A599="","",VLOOKUP(A599,'Anlage 4'!$A$14:$G$39,2,FALSE))</f>
        <v/>
      </c>
      <c r="C599" s="48" t="str">
        <f>IF(A599="","",VLOOKUP(A599,'Anlage 4'!$A$14:$G$39,7,FALSE))</f>
        <v/>
      </c>
      <c r="D599" s="47"/>
      <c r="E599" s="53"/>
      <c r="F599" s="54"/>
      <c r="G599" s="54"/>
    </row>
    <row r="600" spans="1:7" x14ac:dyDescent="0.25">
      <c r="A600" s="33"/>
      <c r="B600" s="28" t="str">
        <f>IF(A600="","",VLOOKUP(A600,'Anlage 4'!$A$14:$G$39,2,FALSE))</f>
        <v/>
      </c>
      <c r="C600" s="48" t="str">
        <f>IF(A600="","",VLOOKUP(A600,'Anlage 4'!$A$14:$G$39,7,FALSE))</f>
        <v/>
      </c>
      <c r="D600" s="47"/>
      <c r="E600" s="53"/>
      <c r="F600" s="54"/>
      <c r="G600" s="54"/>
    </row>
    <row r="601" spans="1:7" x14ac:dyDescent="0.25">
      <c r="A601" s="33"/>
      <c r="B601" s="28" t="str">
        <f>IF(A601="","",VLOOKUP(A601,'Anlage 4'!$A$14:$G$39,2,FALSE))</f>
        <v/>
      </c>
      <c r="C601" s="48" t="str">
        <f>IF(A601="","",VLOOKUP(A601,'Anlage 4'!$A$14:$G$39,7,FALSE))</f>
        <v/>
      </c>
      <c r="D601" s="47"/>
      <c r="E601" s="53"/>
      <c r="F601" s="54"/>
      <c r="G601" s="54"/>
    </row>
    <row r="602" spans="1:7" x14ac:dyDescent="0.25">
      <c r="A602" s="33"/>
      <c r="B602" s="28" t="str">
        <f>IF(A602="","",VLOOKUP(A602,'Anlage 4'!$A$14:$G$39,2,FALSE))</f>
        <v/>
      </c>
      <c r="C602" s="48" t="str">
        <f>IF(A602="","",VLOOKUP(A602,'Anlage 4'!$A$14:$G$39,7,FALSE))</f>
        <v/>
      </c>
      <c r="D602" s="47"/>
      <c r="E602" s="53"/>
      <c r="F602" s="54"/>
      <c r="G602" s="54"/>
    </row>
    <row r="603" spans="1:7" x14ac:dyDescent="0.25">
      <c r="A603" s="33"/>
      <c r="B603" s="28" t="str">
        <f>IF(A603="","",VLOOKUP(A603,'Anlage 4'!$A$14:$G$39,2,FALSE))</f>
        <v/>
      </c>
      <c r="C603" s="48" t="str">
        <f>IF(A603="","",VLOOKUP(A603,'Anlage 4'!$A$14:$G$39,7,FALSE))</f>
        <v/>
      </c>
      <c r="D603" s="47"/>
      <c r="E603" s="53"/>
      <c r="F603" s="54"/>
      <c r="G603" s="54"/>
    </row>
    <row r="604" spans="1:7" x14ac:dyDescent="0.25">
      <c r="A604" s="33"/>
      <c r="B604" s="28" t="str">
        <f>IF(A604="","",VLOOKUP(A604,'Anlage 4'!$A$14:$G$39,2,FALSE))</f>
        <v/>
      </c>
      <c r="C604" s="48" t="str">
        <f>IF(A604="","",VLOOKUP(A604,'Anlage 4'!$A$14:$G$39,7,FALSE))</f>
        <v/>
      </c>
      <c r="D604" s="47"/>
      <c r="E604" s="53"/>
      <c r="F604" s="54"/>
      <c r="G604" s="54"/>
    </row>
    <row r="605" spans="1:7" x14ac:dyDescent="0.25">
      <c r="A605" s="33"/>
      <c r="B605" s="28" t="str">
        <f>IF(A605="","",VLOOKUP(A605,'Anlage 4'!$A$14:$G$39,2,FALSE))</f>
        <v/>
      </c>
      <c r="C605" s="48" t="str">
        <f>IF(A605="","",VLOOKUP(A605,'Anlage 4'!$A$14:$G$39,7,FALSE))</f>
        <v/>
      </c>
      <c r="D605" s="47"/>
      <c r="E605" s="53"/>
      <c r="F605" s="54"/>
      <c r="G605" s="54"/>
    </row>
    <row r="606" spans="1:7" x14ac:dyDescent="0.25">
      <c r="A606" s="33"/>
      <c r="B606" s="28" t="str">
        <f>IF(A606="","",VLOOKUP(A606,'Anlage 4'!$A$14:$G$39,2,FALSE))</f>
        <v/>
      </c>
      <c r="C606" s="48" t="str">
        <f>IF(A606="","",VLOOKUP(A606,'Anlage 4'!$A$14:$G$39,7,FALSE))</f>
        <v/>
      </c>
      <c r="D606" s="47"/>
      <c r="E606" s="53"/>
      <c r="F606" s="54"/>
      <c r="G606" s="54"/>
    </row>
    <row r="607" spans="1:7" x14ac:dyDescent="0.25">
      <c r="A607" s="33"/>
      <c r="B607" s="28" t="str">
        <f>IF(A607="","",VLOOKUP(A607,'Anlage 4'!$A$14:$G$39,2,FALSE))</f>
        <v/>
      </c>
      <c r="C607" s="48" t="str">
        <f>IF(A607="","",VLOOKUP(A607,'Anlage 4'!$A$14:$G$39,7,FALSE))</f>
        <v/>
      </c>
      <c r="D607" s="47"/>
      <c r="E607" s="53"/>
      <c r="F607" s="54"/>
      <c r="G607" s="54"/>
    </row>
    <row r="608" spans="1:7" x14ac:dyDescent="0.25">
      <c r="A608" s="33"/>
      <c r="B608" s="28" t="str">
        <f>IF(A608="","",VLOOKUP(A608,'Anlage 4'!$A$14:$G$39,2,FALSE))</f>
        <v/>
      </c>
      <c r="C608" s="48" t="str">
        <f>IF(A608="","",VLOOKUP(A608,'Anlage 4'!$A$14:$G$39,7,FALSE))</f>
        <v/>
      </c>
      <c r="D608" s="47"/>
      <c r="E608" s="53"/>
      <c r="F608" s="54"/>
      <c r="G608" s="54"/>
    </row>
    <row r="609" spans="1:7" x14ac:dyDescent="0.25">
      <c r="A609" s="33"/>
      <c r="B609" s="28" t="str">
        <f>IF(A609="","",VLOOKUP(A609,'Anlage 4'!$A$14:$G$39,2,FALSE))</f>
        <v/>
      </c>
      <c r="C609" s="48" t="str">
        <f>IF(A609="","",VLOOKUP(A609,'Anlage 4'!$A$14:$G$39,7,FALSE))</f>
        <v/>
      </c>
      <c r="D609" s="47"/>
      <c r="E609" s="53"/>
      <c r="F609" s="54"/>
      <c r="G609" s="54"/>
    </row>
    <row r="610" spans="1:7" x14ac:dyDescent="0.25">
      <c r="A610" s="33"/>
      <c r="B610" s="28" t="str">
        <f>IF(A610="","",VLOOKUP(A610,'Anlage 4'!$A$14:$G$39,2,FALSE))</f>
        <v/>
      </c>
      <c r="C610" s="48" t="str">
        <f>IF(A610="","",VLOOKUP(A610,'Anlage 4'!$A$14:$G$39,7,FALSE))</f>
        <v/>
      </c>
      <c r="D610" s="47"/>
      <c r="E610" s="53"/>
      <c r="F610" s="54"/>
      <c r="G610" s="54"/>
    </row>
    <row r="611" spans="1:7" x14ac:dyDescent="0.25">
      <c r="A611" s="33"/>
      <c r="B611" s="28" t="str">
        <f>IF(A611="","",VLOOKUP(A611,'Anlage 4'!$A$14:$G$39,2,FALSE))</f>
        <v/>
      </c>
      <c r="C611" s="48" t="str">
        <f>IF(A611="","",VLOOKUP(A611,'Anlage 4'!$A$14:$G$39,7,FALSE))</f>
        <v/>
      </c>
      <c r="D611" s="47"/>
      <c r="E611" s="53"/>
      <c r="F611" s="54"/>
      <c r="G611" s="54"/>
    </row>
    <row r="612" spans="1:7" x14ac:dyDescent="0.25">
      <c r="A612" s="33"/>
      <c r="B612" s="28" t="str">
        <f>IF(A612="","",VLOOKUP(A612,'Anlage 4'!$A$14:$G$39,2,FALSE))</f>
        <v/>
      </c>
      <c r="C612" s="48" t="str">
        <f>IF(A612="","",VLOOKUP(A612,'Anlage 4'!$A$14:$G$39,7,FALSE))</f>
        <v/>
      </c>
      <c r="D612" s="47"/>
      <c r="E612" s="53"/>
      <c r="F612" s="54"/>
      <c r="G612" s="54"/>
    </row>
    <row r="613" spans="1:7" x14ac:dyDescent="0.25">
      <c r="A613" s="33"/>
      <c r="B613" s="28" t="str">
        <f>IF(A613="","",VLOOKUP(A613,'Anlage 4'!$A$14:$G$39,2,FALSE))</f>
        <v/>
      </c>
      <c r="C613" s="48" t="str">
        <f>IF(A613="","",VLOOKUP(A613,'Anlage 4'!$A$14:$G$39,7,FALSE))</f>
        <v/>
      </c>
      <c r="D613" s="47"/>
      <c r="E613" s="53"/>
      <c r="F613" s="54"/>
      <c r="G613" s="54"/>
    </row>
    <row r="614" spans="1:7" x14ac:dyDescent="0.25">
      <c r="A614" s="33"/>
      <c r="B614" s="28" t="str">
        <f>IF(A614="","",VLOOKUP(A614,'Anlage 4'!$A$14:$G$39,2,FALSE))</f>
        <v/>
      </c>
      <c r="C614" s="48" t="str">
        <f>IF(A614="","",VLOOKUP(A614,'Anlage 4'!$A$14:$G$39,7,FALSE))</f>
        <v/>
      </c>
      <c r="D614" s="47"/>
      <c r="E614" s="53"/>
      <c r="F614" s="54"/>
      <c r="G614" s="54"/>
    </row>
    <row r="615" spans="1:7" x14ac:dyDescent="0.25">
      <c r="A615" s="33"/>
      <c r="B615" s="28" t="str">
        <f>IF(A615="","",VLOOKUP(A615,'Anlage 4'!$A$14:$G$39,2,FALSE))</f>
        <v/>
      </c>
      <c r="C615" s="48" t="str">
        <f>IF(A615="","",VLOOKUP(A615,'Anlage 4'!$A$14:$G$39,7,FALSE))</f>
        <v/>
      </c>
      <c r="D615" s="47"/>
      <c r="E615" s="53"/>
      <c r="F615" s="54"/>
      <c r="G615" s="54"/>
    </row>
    <row r="616" spans="1:7" x14ac:dyDescent="0.25">
      <c r="A616" s="33"/>
      <c r="B616" s="28" t="str">
        <f>IF(A616="","",VLOOKUP(A616,'Anlage 4'!$A$14:$G$39,2,FALSE))</f>
        <v/>
      </c>
      <c r="C616" s="48" t="str">
        <f>IF(A616="","",VLOOKUP(A616,'Anlage 4'!$A$14:$G$39,7,FALSE))</f>
        <v/>
      </c>
      <c r="D616" s="47"/>
      <c r="E616" s="53"/>
      <c r="F616" s="54"/>
      <c r="G616" s="54"/>
    </row>
    <row r="617" spans="1:7" x14ac:dyDescent="0.25">
      <c r="A617" s="33"/>
      <c r="B617" s="28" t="str">
        <f>IF(A617="","",VLOOKUP(A617,'Anlage 4'!$A$14:$G$39,2,FALSE))</f>
        <v/>
      </c>
      <c r="C617" s="48" t="str">
        <f>IF(A617="","",VLOOKUP(A617,'Anlage 4'!$A$14:$G$39,7,FALSE))</f>
        <v/>
      </c>
      <c r="D617" s="47"/>
      <c r="E617" s="53"/>
      <c r="F617" s="54"/>
      <c r="G617" s="54"/>
    </row>
    <row r="618" spans="1:7" x14ac:dyDescent="0.25">
      <c r="A618" s="33"/>
      <c r="B618" s="28" t="str">
        <f>IF(A618="","",VLOOKUP(A618,'Anlage 4'!$A$14:$G$39,2,FALSE))</f>
        <v/>
      </c>
      <c r="C618" s="48" t="str">
        <f>IF(A618="","",VLOOKUP(A618,'Anlage 4'!$A$14:$G$39,7,FALSE))</f>
        <v/>
      </c>
      <c r="D618" s="47"/>
      <c r="E618" s="53"/>
      <c r="F618" s="54"/>
      <c r="G618" s="54"/>
    </row>
    <row r="619" spans="1:7" x14ac:dyDescent="0.25">
      <c r="A619" s="33"/>
      <c r="B619" s="28" t="str">
        <f>IF(A619="","",VLOOKUP(A619,'Anlage 4'!$A$14:$G$39,2,FALSE))</f>
        <v/>
      </c>
      <c r="C619" s="48" t="str">
        <f>IF(A619="","",VLOOKUP(A619,'Anlage 4'!$A$14:$G$39,7,FALSE))</f>
        <v/>
      </c>
      <c r="D619" s="47"/>
      <c r="E619" s="53"/>
      <c r="F619" s="54"/>
      <c r="G619" s="54"/>
    </row>
    <row r="620" spans="1:7" x14ac:dyDescent="0.25">
      <c r="A620" s="33"/>
      <c r="B620" s="28" t="str">
        <f>IF(A620="","",VLOOKUP(A620,'Anlage 4'!$A$14:$G$39,2,FALSE))</f>
        <v/>
      </c>
      <c r="C620" s="48" t="str">
        <f>IF(A620="","",VLOOKUP(A620,'Anlage 4'!$A$14:$G$39,7,FALSE))</f>
        <v/>
      </c>
      <c r="D620" s="47"/>
      <c r="E620" s="53"/>
      <c r="F620" s="54"/>
      <c r="G620" s="54"/>
    </row>
    <row r="621" spans="1:7" x14ac:dyDescent="0.25">
      <c r="A621" s="33"/>
      <c r="B621" s="28" t="str">
        <f>IF(A621="","",VLOOKUP(A621,'Anlage 4'!$A$14:$G$39,2,FALSE))</f>
        <v/>
      </c>
      <c r="C621" s="48" t="str">
        <f>IF(A621="","",VLOOKUP(A621,'Anlage 4'!$A$14:$G$39,7,FALSE))</f>
        <v/>
      </c>
      <c r="D621" s="47"/>
      <c r="E621" s="53"/>
      <c r="F621" s="54"/>
      <c r="G621" s="54"/>
    </row>
    <row r="622" spans="1:7" x14ac:dyDescent="0.25">
      <c r="A622" s="33"/>
      <c r="B622" s="28" t="str">
        <f>IF(A622="","",VLOOKUP(A622,'Anlage 4'!$A$14:$G$39,2,FALSE))</f>
        <v/>
      </c>
      <c r="C622" s="48" t="str">
        <f>IF(A622="","",VLOOKUP(A622,'Anlage 4'!$A$14:$G$39,7,FALSE))</f>
        <v/>
      </c>
      <c r="D622" s="47"/>
      <c r="E622" s="53"/>
      <c r="F622" s="54"/>
      <c r="G622" s="54"/>
    </row>
    <row r="623" spans="1:7" x14ac:dyDescent="0.25">
      <c r="A623" s="33"/>
      <c r="B623" s="28" t="str">
        <f>IF(A623="","",VLOOKUP(A623,'Anlage 4'!$A$14:$G$39,2,FALSE))</f>
        <v/>
      </c>
      <c r="C623" s="48" t="str">
        <f>IF(A623="","",VLOOKUP(A623,'Anlage 4'!$A$14:$G$39,7,FALSE))</f>
        <v/>
      </c>
      <c r="D623" s="47"/>
      <c r="E623" s="53"/>
      <c r="F623" s="54"/>
      <c r="G623" s="54"/>
    </row>
    <row r="624" spans="1:7" x14ac:dyDescent="0.25">
      <c r="A624" s="33"/>
      <c r="B624" s="28" t="str">
        <f>IF(A624="","",VLOOKUP(A624,'Anlage 4'!$A$14:$G$39,2,FALSE))</f>
        <v/>
      </c>
      <c r="C624" s="48" t="str">
        <f>IF(A624="","",VLOOKUP(A624,'Anlage 4'!$A$14:$G$39,7,FALSE))</f>
        <v/>
      </c>
      <c r="D624" s="47"/>
      <c r="E624" s="53"/>
      <c r="F624" s="54"/>
      <c r="G624" s="54"/>
    </row>
    <row r="625" spans="1:7" x14ac:dyDescent="0.25">
      <c r="A625" s="33"/>
      <c r="B625" s="28" t="str">
        <f>IF(A625="","",VLOOKUP(A625,'Anlage 4'!$A$14:$G$39,2,FALSE))</f>
        <v/>
      </c>
      <c r="C625" s="48" t="str">
        <f>IF(A625="","",VLOOKUP(A625,'Anlage 4'!$A$14:$G$39,7,FALSE))</f>
        <v/>
      </c>
      <c r="D625" s="47"/>
      <c r="E625" s="53"/>
      <c r="F625" s="54"/>
      <c r="G625" s="54"/>
    </row>
    <row r="626" spans="1:7" x14ac:dyDescent="0.25">
      <c r="A626" s="33"/>
      <c r="B626" s="28" t="str">
        <f>IF(A626="","",VLOOKUP(A626,'Anlage 4'!$A$14:$G$39,2,FALSE))</f>
        <v/>
      </c>
      <c r="C626" s="48" t="str">
        <f>IF(A626="","",VLOOKUP(A626,'Anlage 4'!$A$14:$G$39,7,FALSE))</f>
        <v/>
      </c>
      <c r="D626" s="47"/>
      <c r="E626" s="53"/>
      <c r="F626" s="54"/>
      <c r="G626" s="54"/>
    </row>
    <row r="627" spans="1:7" x14ac:dyDescent="0.25">
      <c r="A627" s="33"/>
      <c r="B627" s="28" t="str">
        <f>IF(A627="","",VLOOKUP(A627,'Anlage 4'!$A$14:$G$39,2,FALSE))</f>
        <v/>
      </c>
      <c r="C627" s="48" t="str">
        <f>IF(A627="","",VLOOKUP(A627,'Anlage 4'!$A$14:$G$39,7,FALSE))</f>
        <v/>
      </c>
      <c r="D627" s="47"/>
      <c r="E627" s="53"/>
      <c r="F627" s="54"/>
      <c r="G627" s="54"/>
    </row>
    <row r="628" spans="1:7" x14ac:dyDescent="0.25">
      <c r="A628" s="33"/>
      <c r="B628" s="28" t="str">
        <f>IF(A628="","",VLOOKUP(A628,'Anlage 4'!$A$14:$G$39,2,FALSE))</f>
        <v/>
      </c>
      <c r="C628" s="48" t="str">
        <f>IF(A628="","",VLOOKUP(A628,'Anlage 4'!$A$14:$G$39,7,FALSE))</f>
        <v/>
      </c>
      <c r="D628" s="47"/>
      <c r="E628" s="53"/>
      <c r="F628" s="54"/>
      <c r="G628" s="54"/>
    </row>
    <row r="629" spans="1:7" x14ac:dyDescent="0.25">
      <c r="A629" s="33"/>
      <c r="B629" s="28" t="str">
        <f>IF(A629="","",VLOOKUP(A629,'Anlage 4'!$A$14:$G$39,2,FALSE))</f>
        <v/>
      </c>
      <c r="C629" s="48" t="str">
        <f>IF(A629="","",VLOOKUP(A629,'Anlage 4'!$A$14:$G$39,7,FALSE))</f>
        <v/>
      </c>
      <c r="D629" s="47"/>
      <c r="E629" s="53"/>
      <c r="F629" s="54"/>
      <c r="G629" s="54"/>
    </row>
    <row r="630" spans="1:7" x14ac:dyDescent="0.25">
      <c r="A630" s="33"/>
      <c r="B630" s="28" t="str">
        <f>IF(A630="","",VLOOKUP(A630,'Anlage 4'!$A$14:$G$39,2,FALSE))</f>
        <v/>
      </c>
      <c r="C630" s="48" t="str">
        <f>IF(A630="","",VLOOKUP(A630,'Anlage 4'!$A$14:$G$39,7,FALSE))</f>
        <v/>
      </c>
      <c r="D630" s="47"/>
      <c r="E630" s="53"/>
      <c r="F630" s="54"/>
      <c r="G630" s="54"/>
    </row>
    <row r="631" spans="1:7" x14ac:dyDescent="0.25">
      <c r="A631" s="33"/>
      <c r="B631" s="28" t="str">
        <f>IF(A631="","",VLOOKUP(A631,'Anlage 4'!$A$14:$G$39,2,FALSE))</f>
        <v/>
      </c>
      <c r="C631" s="48" t="str">
        <f>IF(A631="","",VLOOKUP(A631,'Anlage 4'!$A$14:$G$39,7,FALSE))</f>
        <v/>
      </c>
      <c r="D631" s="47"/>
      <c r="E631" s="53"/>
      <c r="F631" s="54"/>
      <c r="G631" s="54"/>
    </row>
    <row r="632" spans="1:7" x14ac:dyDescent="0.25">
      <c r="A632" s="33"/>
      <c r="B632" s="28" t="str">
        <f>IF(A632="","",VLOOKUP(A632,'Anlage 4'!$A$14:$G$39,2,FALSE))</f>
        <v/>
      </c>
      <c r="C632" s="48" t="str">
        <f>IF(A632="","",VLOOKUP(A632,'Anlage 4'!$A$14:$G$39,7,FALSE))</f>
        <v/>
      </c>
      <c r="D632" s="47"/>
      <c r="E632" s="53"/>
      <c r="F632" s="54"/>
      <c r="G632" s="54"/>
    </row>
    <row r="633" spans="1:7" x14ac:dyDescent="0.25">
      <c r="A633" s="33"/>
      <c r="B633" s="28" t="str">
        <f>IF(A633="","",VLOOKUP(A633,'Anlage 4'!$A$14:$G$39,2,FALSE))</f>
        <v/>
      </c>
      <c r="C633" s="48" t="str">
        <f>IF(A633="","",VLOOKUP(A633,'Anlage 4'!$A$14:$G$39,7,FALSE))</f>
        <v/>
      </c>
      <c r="D633" s="47"/>
      <c r="E633" s="53"/>
      <c r="F633" s="54"/>
      <c r="G633" s="54"/>
    </row>
    <row r="634" spans="1:7" x14ac:dyDescent="0.25">
      <c r="A634" s="33"/>
      <c r="B634" s="28" t="str">
        <f>IF(A634="","",VLOOKUP(A634,'Anlage 4'!$A$14:$G$39,2,FALSE))</f>
        <v/>
      </c>
      <c r="C634" s="48" t="str">
        <f>IF(A634="","",VLOOKUP(A634,'Anlage 4'!$A$14:$G$39,7,FALSE))</f>
        <v/>
      </c>
      <c r="D634" s="47"/>
      <c r="E634" s="53"/>
      <c r="F634" s="54"/>
      <c r="G634" s="54"/>
    </row>
    <row r="635" spans="1:7" x14ac:dyDescent="0.25">
      <c r="A635" s="33"/>
      <c r="B635" s="28" t="str">
        <f>IF(A635="","",VLOOKUP(A635,'Anlage 4'!$A$14:$G$39,2,FALSE))</f>
        <v/>
      </c>
      <c r="C635" s="48" t="str">
        <f>IF(A635="","",VLOOKUP(A635,'Anlage 4'!$A$14:$G$39,7,FALSE))</f>
        <v/>
      </c>
      <c r="D635" s="47"/>
      <c r="E635" s="53"/>
      <c r="F635" s="54"/>
      <c r="G635" s="54"/>
    </row>
    <row r="636" spans="1:7" x14ac:dyDescent="0.25">
      <c r="A636" s="33"/>
      <c r="B636" s="28" t="str">
        <f>IF(A636="","",VLOOKUP(A636,'Anlage 4'!$A$14:$G$39,2,FALSE))</f>
        <v/>
      </c>
      <c r="C636" s="48" t="str">
        <f>IF(A636="","",VLOOKUP(A636,'Anlage 4'!$A$14:$G$39,7,FALSE))</f>
        <v/>
      </c>
      <c r="D636" s="47"/>
      <c r="E636" s="53"/>
      <c r="F636" s="54"/>
      <c r="G636" s="54"/>
    </row>
    <row r="637" spans="1:7" x14ac:dyDescent="0.25">
      <c r="A637" s="33"/>
      <c r="B637" s="28" t="str">
        <f>IF(A637="","",VLOOKUP(A637,'Anlage 4'!$A$14:$G$39,2,FALSE))</f>
        <v/>
      </c>
      <c r="C637" s="48" t="str">
        <f>IF(A637="","",VLOOKUP(A637,'Anlage 4'!$A$14:$G$39,7,FALSE))</f>
        <v/>
      </c>
      <c r="D637" s="47"/>
      <c r="E637" s="53"/>
      <c r="F637" s="54"/>
      <c r="G637" s="54"/>
    </row>
    <row r="638" spans="1:7" x14ac:dyDescent="0.25">
      <c r="A638" s="33"/>
      <c r="B638" s="28" t="str">
        <f>IF(A638="","",VLOOKUP(A638,'Anlage 4'!$A$14:$G$39,2,FALSE))</f>
        <v/>
      </c>
      <c r="C638" s="48" t="str">
        <f>IF(A638="","",VLOOKUP(A638,'Anlage 4'!$A$14:$G$39,7,FALSE))</f>
        <v/>
      </c>
      <c r="D638" s="47"/>
      <c r="E638" s="53"/>
      <c r="F638" s="54"/>
      <c r="G638" s="54"/>
    </row>
    <row r="639" spans="1:7" x14ac:dyDescent="0.25">
      <c r="A639" s="33"/>
      <c r="B639" s="28" t="str">
        <f>IF(A639="","",VLOOKUP(A639,'Anlage 4'!$A$14:$G$39,2,FALSE))</f>
        <v/>
      </c>
      <c r="C639" s="48" t="str">
        <f>IF(A639="","",VLOOKUP(A639,'Anlage 4'!$A$14:$G$39,7,FALSE))</f>
        <v/>
      </c>
      <c r="D639" s="47"/>
      <c r="E639" s="53"/>
      <c r="F639" s="54"/>
      <c r="G639" s="54"/>
    </row>
    <row r="640" spans="1:7" x14ac:dyDescent="0.25">
      <c r="A640" s="33"/>
      <c r="B640" s="28" t="str">
        <f>IF(A640="","",VLOOKUP(A640,'Anlage 4'!$A$14:$G$39,2,FALSE))</f>
        <v/>
      </c>
      <c r="C640" s="48" t="str">
        <f>IF(A640="","",VLOOKUP(A640,'Anlage 4'!$A$14:$G$39,7,FALSE))</f>
        <v/>
      </c>
      <c r="D640" s="47"/>
      <c r="E640" s="53"/>
      <c r="F640" s="54"/>
      <c r="G640" s="54"/>
    </row>
    <row r="641" spans="1:7" x14ac:dyDescent="0.25">
      <c r="A641" s="33"/>
      <c r="B641" s="28" t="str">
        <f>IF(A641="","",VLOOKUP(A641,'Anlage 4'!$A$14:$G$39,2,FALSE))</f>
        <v/>
      </c>
      <c r="C641" s="48" t="str">
        <f>IF(A641="","",VLOOKUP(A641,'Anlage 4'!$A$14:$G$39,7,FALSE))</f>
        <v/>
      </c>
      <c r="D641" s="47"/>
      <c r="E641" s="53"/>
      <c r="F641" s="54"/>
      <c r="G641" s="54"/>
    </row>
    <row r="642" spans="1:7" x14ac:dyDescent="0.25">
      <c r="A642" s="33"/>
      <c r="B642" s="28" t="str">
        <f>IF(A642="","",VLOOKUP(A642,'Anlage 4'!$A$14:$G$39,2,FALSE))</f>
        <v/>
      </c>
      <c r="C642" s="48" t="str">
        <f>IF(A642="","",VLOOKUP(A642,'Anlage 4'!$A$14:$G$39,7,FALSE))</f>
        <v/>
      </c>
      <c r="D642" s="47"/>
      <c r="E642" s="53"/>
      <c r="F642" s="54"/>
      <c r="G642" s="54"/>
    </row>
    <row r="643" spans="1:7" x14ac:dyDescent="0.25">
      <c r="A643" s="33"/>
      <c r="B643" s="28" t="str">
        <f>IF(A643="","",VLOOKUP(A643,'Anlage 4'!$A$14:$G$39,2,FALSE))</f>
        <v/>
      </c>
      <c r="C643" s="48" t="str">
        <f>IF(A643="","",VLOOKUP(A643,'Anlage 4'!$A$14:$G$39,7,FALSE))</f>
        <v/>
      </c>
      <c r="D643" s="47"/>
      <c r="E643" s="53"/>
      <c r="F643" s="54"/>
      <c r="G643" s="54"/>
    </row>
    <row r="644" spans="1:7" x14ac:dyDescent="0.25">
      <c r="A644" s="33"/>
      <c r="B644" s="28" t="str">
        <f>IF(A644="","",VLOOKUP(A644,'Anlage 4'!$A$14:$G$39,2,FALSE))</f>
        <v/>
      </c>
      <c r="C644" s="48" t="str">
        <f>IF(A644="","",VLOOKUP(A644,'Anlage 4'!$A$14:$G$39,7,FALSE))</f>
        <v/>
      </c>
      <c r="D644" s="47"/>
      <c r="E644" s="53"/>
      <c r="F644" s="54"/>
      <c r="G644" s="54"/>
    </row>
    <row r="645" spans="1:7" x14ac:dyDescent="0.25">
      <c r="A645" s="33"/>
      <c r="B645" s="28" t="str">
        <f>IF(A645="","",VLOOKUP(A645,'Anlage 4'!$A$14:$G$39,2,FALSE))</f>
        <v/>
      </c>
      <c r="C645" s="48" t="str">
        <f>IF(A645="","",VLOOKUP(A645,'Anlage 4'!$A$14:$G$39,7,FALSE))</f>
        <v/>
      </c>
      <c r="D645" s="47"/>
      <c r="E645" s="53"/>
      <c r="F645" s="54"/>
      <c r="G645" s="54"/>
    </row>
    <row r="646" spans="1:7" x14ac:dyDescent="0.25">
      <c r="A646" s="33"/>
      <c r="B646" s="28" t="str">
        <f>IF(A646="","",VLOOKUP(A646,'Anlage 4'!$A$14:$G$39,2,FALSE))</f>
        <v/>
      </c>
      <c r="C646" s="48" t="str">
        <f>IF(A646="","",VLOOKUP(A646,'Anlage 4'!$A$14:$G$39,7,FALSE))</f>
        <v/>
      </c>
      <c r="D646" s="47"/>
      <c r="E646" s="53"/>
      <c r="F646" s="54"/>
      <c r="G646" s="54"/>
    </row>
    <row r="647" spans="1:7" x14ac:dyDescent="0.25">
      <c r="A647" s="33"/>
      <c r="B647" s="28" t="str">
        <f>IF(A647="","",VLOOKUP(A647,'Anlage 4'!$A$14:$G$39,2,FALSE))</f>
        <v/>
      </c>
      <c r="C647" s="48" t="str">
        <f>IF(A647="","",VLOOKUP(A647,'Anlage 4'!$A$14:$G$39,7,FALSE))</f>
        <v/>
      </c>
      <c r="D647" s="47"/>
      <c r="E647" s="53"/>
      <c r="F647" s="54"/>
      <c r="G647" s="54"/>
    </row>
    <row r="648" spans="1:7" x14ac:dyDescent="0.25">
      <c r="A648" s="33"/>
      <c r="B648" s="28" t="str">
        <f>IF(A648="","",VLOOKUP(A648,'Anlage 4'!$A$14:$G$39,2,FALSE))</f>
        <v/>
      </c>
      <c r="C648" s="48" t="str">
        <f>IF(A648="","",VLOOKUP(A648,'Anlage 4'!$A$14:$G$39,7,FALSE))</f>
        <v/>
      </c>
      <c r="D648" s="47"/>
      <c r="E648" s="53"/>
      <c r="F648" s="54"/>
      <c r="G648" s="54"/>
    </row>
    <row r="649" spans="1:7" x14ac:dyDescent="0.25">
      <c r="A649" s="33"/>
      <c r="B649" s="28" t="str">
        <f>IF(A649="","",VLOOKUP(A649,'Anlage 4'!$A$14:$G$39,2,FALSE))</f>
        <v/>
      </c>
      <c r="C649" s="48" t="str">
        <f>IF(A649="","",VLOOKUP(A649,'Anlage 4'!$A$14:$G$39,7,FALSE))</f>
        <v/>
      </c>
      <c r="D649" s="47"/>
      <c r="E649" s="53"/>
      <c r="F649" s="54"/>
      <c r="G649" s="54"/>
    </row>
    <row r="650" spans="1:7" x14ac:dyDescent="0.25">
      <c r="A650" s="33"/>
      <c r="B650" s="28" t="str">
        <f>IF(A650="","",VLOOKUP(A650,'Anlage 4'!$A$14:$G$39,2,FALSE))</f>
        <v/>
      </c>
      <c r="C650" s="48" t="str">
        <f>IF(A650="","",VLOOKUP(A650,'Anlage 4'!$A$14:$G$39,7,FALSE))</f>
        <v/>
      </c>
      <c r="D650" s="47"/>
      <c r="E650" s="53"/>
      <c r="F650" s="54"/>
      <c r="G650" s="54"/>
    </row>
    <row r="651" spans="1:7" x14ac:dyDescent="0.25">
      <c r="A651" s="33"/>
      <c r="B651" s="28" t="str">
        <f>IF(A651="","",VLOOKUP(A651,'Anlage 4'!$A$14:$G$39,2,FALSE))</f>
        <v/>
      </c>
      <c r="C651" s="48" t="str">
        <f>IF(A651="","",VLOOKUP(A651,'Anlage 4'!$A$14:$G$39,7,FALSE))</f>
        <v/>
      </c>
      <c r="D651" s="47"/>
      <c r="E651" s="53"/>
      <c r="F651" s="54"/>
      <c r="G651" s="54"/>
    </row>
    <row r="652" spans="1:7" x14ac:dyDescent="0.25">
      <c r="A652" s="33"/>
      <c r="B652" s="28" t="str">
        <f>IF(A652="","",VLOOKUP(A652,'Anlage 4'!$A$14:$G$39,2,FALSE))</f>
        <v/>
      </c>
      <c r="C652" s="48" t="str">
        <f>IF(A652="","",VLOOKUP(A652,'Anlage 4'!$A$14:$G$39,7,FALSE))</f>
        <v/>
      </c>
      <c r="D652" s="47"/>
      <c r="E652" s="53"/>
      <c r="F652" s="54"/>
      <c r="G652" s="54"/>
    </row>
    <row r="653" spans="1:7" x14ac:dyDescent="0.25">
      <c r="A653" s="33"/>
      <c r="B653" s="28" t="str">
        <f>IF(A653="","",VLOOKUP(A653,'Anlage 4'!$A$14:$G$39,2,FALSE))</f>
        <v/>
      </c>
      <c r="C653" s="48" t="str">
        <f>IF(A653="","",VLOOKUP(A653,'Anlage 4'!$A$14:$G$39,7,FALSE))</f>
        <v/>
      </c>
      <c r="D653" s="47"/>
      <c r="E653" s="53"/>
      <c r="F653" s="54"/>
      <c r="G653" s="54"/>
    </row>
    <row r="654" spans="1:7" x14ac:dyDescent="0.25">
      <c r="A654" s="33"/>
      <c r="B654" s="28" t="str">
        <f>IF(A654="","",VLOOKUP(A654,'Anlage 4'!$A$14:$G$39,2,FALSE))</f>
        <v/>
      </c>
      <c r="C654" s="48" t="str">
        <f>IF(A654="","",VLOOKUP(A654,'Anlage 4'!$A$14:$G$39,7,FALSE))</f>
        <v/>
      </c>
      <c r="D654" s="47"/>
      <c r="E654" s="53"/>
      <c r="F654" s="54"/>
      <c r="G654" s="54"/>
    </row>
    <row r="655" spans="1:7" x14ac:dyDescent="0.25">
      <c r="A655" s="33"/>
      <c r="B655" s="28" t="str">
        <f>IF(A655="","",VLOOKUP(A655,'Anlage 4'!$A$14:$G$39,2,FALSE))</f>
        <v/>
      </c>
      <c r="C655" s="48" t="str">
        <f>IF(A655="","",VLOOKUP(A655,'Anlage 4'!$A$14:$G$39,7,FALSE))</f>
        <v/>
      </c>
      <c r="D655" s="47"/>
      <c r="E655" s="53"/>
      <c r="F655" s="54"/>
      <c r="G655" s="54"/>
    </row>
    <row r="656" spans="1:7" x14ac:dyDescent="0.25">
      <c r="A656" s="33"/>
      <c r="B656" s="28" t="str">
        <f>IF(A656="","",VLOOKUP(A656,'Anlage 4'!$A$14:$G$39,2,FALSE))</f>
        <v/>
      </c>
      <c r="C656" s="48" t="str">
        <f>IF(A656="","",VLOOKUP(A656,'Anlage 4'!$A$14:$G$39,7,FALSE))</f>
        <v/>
      </c>
      <c r="D656" s="47"/>
      <c r="E656" s="53"/>
      <c r="F656" s="54"/>
      <c r="G656" s="54"/>
    </row>
    <row r="657" spans="1:7" x14ac:dyDescent="0.25">
      <c r="A657" s="33"/>
      <c r="B657" s="28" t="str">
        <f>IF(A657="","",VLOOKUP(A657,'Anlage 4'!$A$14:$G$39,2,FALSE))</f>
        <v/>
      </c>
      <c r="C657" s="48" t="str">
        <f>IF(A657="","",VLOOKUP(A657,'Anlage 4'!$A$14:$G$39,7,FALSE))</f>
        <v/>
      </c>
      <c r="D657" s="47"/>
      <c r="E657" s="53"/>
      <c r="F657" s="54"/>
      <c r="G657" s="54"/>
    </row>
    <row r="658" spans="1:7" x14ac:dyDescent="0.25">
      <c r="A658" s="33"/>
      <c r="B658" s="28" t="str">
        <f>IF(A658="","",VLOOKUP(A658,'Anlage 4'!$A$14:$G$39,2,FALSE))</f>
        <v/>
      </c>
      <c r="C658" s="48" t="str">
        <f>IF(A658="","",VLOOKUP(A658,'Anlage 4'!$A$14:$G$39,7,FALSE))</f>
        <v/>
      </c>
      <c r="D658" s="47"/>
      <c r="E658" s="53"/>
      <c r="F658" s="54"/>
      <c r="G658" s="54"/>
    </row>
    <row r="659" spans="1:7" x14ac:dyDescent="0.25">
      <c r="A659" s="33"/>
      <c r="B659" s="28" t="str">
        <f>IF(A659="","",VLOOKUP(A659,'Anlage 4'!$A$14:$G$39,2,FALSE))</f>
        <v/>
      </c>
      <c r="C659" s="48" t="str">
        <f>IF(A659="","",VLOOKUP(A659,'Anlage 4'!$A$14:$G$39,7,FALSE))</f>
        <v/>
      </c>
      <c r="D659" s="47"/>
      <c r="E659" s="53"/>
      <c r="F659" s="54"/>
      <c r="G659" s="54"/>
    </row>
    <row r="660" spans="1:7" x14ac:dyDescent="0.25">
      <c r="A660" s="33"/>
      <c r="B660" s="28" t="str">
        <f>IF(A660="","",VLOOKUP(A660,'Anlage 4'!$A$14:$G$39,2,FALSE))</f>
        <v/>
      </c>
      <c r="C660" s="48" t="str">
        <f>IF(A660="","",VLOOKUP(A660,'Anlage 4'!$A$14:$G$39,7,FALSE))</f>
        <v/>
      </c>
      <c r="D660" s="47"/>
      <c r="E660" s="53"/>
      <c r="F660" s="54"/>
      <c r="G660" s="54"/>
    </row>
    <row r="661" spans="1:7" x14ac:dyDescent="0.25">
      <c r="A661" s="33"/>
      <c r="B661" s="28" t="str">
        <f>IF(A661="","",VLOOKUP(A661,'Anlage 4'!$A$14:$G$39,2,FALSE))</f>
        <v/>
      </c>
      <c r="C661" s="48" t="str">
        <f>IF(A661="","",VLOOKUP(A661,'Anlage 4'!$A$14:$G$39,7,FALSE))</f>
        <v/>
      </c>
      <c r="D661" s="47"/>
      <c r="E661" s="53"/>
      <c r="F661" s="54"/>
      <c r="G661" s="54"/>
    </row>
    <row r="662" spans="1:7" x14ac:dyDescent="0.25">
      <c r="A662" s="33"/>
      <c r="B662" s="28" t="str">
        <f>IF(A662="","",VLOOKUP(A662,'Anlage 4'!$A$14:$G$39,2,FALSE))</f>
        <v/>
      </c>
      <c r="C662" s="48" t="str">
        <f>IF(A662="","",VLOOKUP(A662,'Anlage 4'!$A$14:$G$39,7,FALSE))</f>
        <v/>
      </c>
      <c r="D662" s="47"/>
      <c r="E662" s="53"/>
      <c r="F662" s="54"/>
      <c r="G662" s="54"/>
    </row>
    <row r="663" spans="1:7" x14ac:dyDescent="0.25">
      <c r="A663" s="33"/>
      <c r="B663" s="28" t="str">
        <f>IF(A663="","",VLOOKUP(A663,'Anlage 4'!$A$14:$G$39,2,FALSE))</f>
        <v/>
      </c>
      <c r="C663" s="48" t="str">
        <f>IF(A663="","",VLOOKUP(A663,'Anlage 4'!$A$14:$G$39,7,FALSE))</f>
        <v/>
      </c>
      <c r="D663" s="47"/>
      <c r="E663" s="53"/>
      <c r="F663" s="54"/>
      <c r="G663" s="54"/>
    </row>
    <row r="664" spans="1:7" x14ac:dyDescent="0.25">
      <c r="A664" s="33"/>
      <c r="B664" s="28" t="str">
        <f>IF(A664="","",VLOOKUP(A664,'Anlage 4'!$A$14:$G$39,2,FALSE))</f>
        <v/>
      </c>
      <c r="C664" s="48" t="str">
        <f>IF(A664="","",VLOOKUP(A664,'Anlage 4'!$A$14:$G$39,7,FALSE))</f>
        <v/>
      </c>
      <c r="D664" s="47"/>
      <c r="E664" s="53"/>
      <c r="F664" s="54"/>
      <c r="G664" s="54"/>
    </row>
    <row r="665" spans="1:7" x14ac:dyDescent="0.25">
      <c r="A665" s="33"/>
      <c r="B665" s="28" t="str">
        <f>IF(A665="","",VLOOKUP(A665,'Anlage 4'!$A$14:$G$39,2,FALSE))</f>
        <v/>
      </c>
      <c r="C665" s="48" t="str">
        <f>IF(A665="","",VLOOKUP(A665,'Anlage 4'!$A$14:$G$39,7,FALSE))</f>
        <v/>
      </c>
      <c r="D665" s="47"/>
      <c r="E665" s="53"/>
      <c r="F665" s="54"/>
      <c r="G665" s="54"/>
    </row>
    <row r="666" spans="1:7" x14ac:dyDescent="0.25">
      <c r="A666" s="33"/>
      <c r="B666" s="28" t="str">
        <f>IF(A666="","",VLOOKUP(A666,'Anlage 4'!$A$14:$G$39,2,FALSE))</f>
        <v/>
      </c>
      <c r="C666" s="48" t="str">
        <f>IF(A666="","",VLOOKUP(A666,'Anlage 4'!$A$14:$G$39,7,FALSE))</f>
        <v/>
      </c>
      <c r="D666" s="47"/>
      <c r="E666" s="53"/>
      <c r="F666" s="54"/>
      <c r="G666" s="54"/>
    </row>
    <row r="667" spans="1:7" x14ac:dyDescent="0.25">
      <c r="A667" s="33"/>
      <c r="B667" s="28" t="str">
        <f>IF(A667="","",VLOOKUP(A667,'Anlage 4'!$A$14:$G$39,2,FALSE))</f>
        <v/>
      </c>
      <c r="C667" s="48" t="str">
        <f>IF(A667="","",VLOOKUP(A667,'Anlage 4'!$A$14:$G$39,7,FALSE))</f>
        <v/>
      </c>
      <c r="D667" s="47"/>
      <c r="E667" s="53"/>
      <c r="F667" s="54"/>
      <c r="G667" s="54"/>
    </row>
    <row r="668" spans="1:7" x14ac:dyDescent="0.25">
      <c r="A668" s="33"/>
      <c r="B668" s="28" t="str">
        <f>IF(A668="","",VLOOKUP(A668,'Anlage 4'!$A$14:$G$39,2,FALSE))</f>
        <v/>
      </c>
      <c r="C668" s="48" t="str">
        <f>IF(A668="","",VLOOKUP(A668,'Anlage 4'!$A$14:$G$39,7,FALSE))</f>
        <v/>
      </c>
      <c r="D668" s="47"/>
      <c r="E668" s="53"/>
      <c r="F668" s="54"/>
      <c r="G668" s="54"/>
    </row>
    <row r="669" spans="1:7" x14ac:dyDescent="0.25">
      <c r="A669" s="33"/>
      <c r="B669" s="28" t="str">
        <f>IF(A669="","",VLOOKUP(A669,'Anlage 4'!$A$14:$G$39,2,FALSE))</f>
        <v/>
      </c>
      <c r="C669" s="48" t="str">
        <f>IF(A669="","",VLOOKUP(A669,'Anlage 4'!$A$14:$G$39,7,FALSE))</f>
        <v/>
      </c>
      <c r="D669" s="47"/>
      <c r="E669" s="53"/>
      <c r="F669" s="54"/>
      <c r="G669" s="54"/>
    </row>
    <row r="670" spans="1:7" x14ac:dyDescent="0.25">
      <c r="A670" s="33"/>
      <c r="B670" s="28" t="str">
        <f>IF(A670="","",VLOOKUP(A670,'Anlage 4'!$A$14:$G$39,2,FALSE))</f>
        <v/>
      </c>
      <c r="C670" s="48" t="str">
        <f>IF(A670="","",VLOOKUP(A670,'Anlage 4'!$A$14:$G$39,7,FALSE))</f>
        <v/>
      </c>
      <c r="D670" s="47"/>
      <c r="E670" s="53"/>
      <c r="F670" s="54"/>
      <c r="G670" s="54"/>
    </row>
    <row r="671" spans="1:7" x14ac:dyDescent="0.25">
      <c r="A671" s="33"/>
      <c r="B671" s="28" t="str">
        <f>IF(A671="","",VLOOKUP(A671,'Anlage 4'!$A$14:$G$39,2,FALSE))</f>
        <v/>
      </c>
      <c r="C671" s="48" t="str">
        <f>IF(A671="","",VLOOKUP(A671,'Anlage 4'!$A$14:$G$39,7,FALSE))</f>
        <v/>
      </c>
      <c r="D671" s="47"/>
      <c r="E671" s="53"/>
      <c r="F671" s="54"/>
      <c r="G671" s="54"/>
    </row>
    <row r="672" spans="1:7" x14ac:dyDescent="0.25">
      <c r="A672" s="33"/>
      <c r="B672" s="28" t="str">
        <f>IF(A672="","",VLOOKUP(A672,'Anlage 4'!$A$14:$G$39,2,FALSE))</f>
        <v/>
      </c>
      <c r="C672" s="48" t="str">
        <f>IF(A672="","",VLOOKUP(A672,'Anlage 4'!$A$14:$G$39,7,FALSE))</f>
        <v/>
      </c>
      <c r="D672" s="47"/>
      <c r="E672" s="53"/>
      <c r="F672" s="54"/>
      <c r="G672" s="54"/>
    </row>
    <row r="673" spans="1:7" x14ac:dyDescent="0.25">
      <c r="A673" s="33"/>
      <c r="B673" s="28" t="str">
        <f>IF(A673="","",VLOOKUP(A673,'Anlage 4'!$A$14:$G$39,2,FALSE))</f>
        <v/>
      </c>
      <c r="C673" s="48" t="str">
        <f>IF(A673="","",VLOOKUP(A673,'Anlage 4'!$A$14:$G$39,7,FALSE))</f>
        <v/>
      </c>
      <c r="D673" s="47"/>
      <c r="E673" s="53"/>
      <c r="F673" s="54"/>
      <c r="G673" s="54"/>
    </row>
    <row r="674" spans="1:7" x14ac:dyDescent="0.25">
      <c r="A674" s="33"/>
      <c r="B674" s="28" t="str">
        <f>IF(A674="","",VLOOKUP(A674,'Anlage 4'!$A$14:$G$39,2,FALSE))</f>
        <v/>
      </c>
      <c r="C674" s="48" t="str">
        <f>IF(A674="","",VLOOKUP(A674,'Anlage 4'!$A$14:$G$39,7,FALSE))</f>
        <v/>
      </c>
      <c r="D674" s="47"/>
      <c r="E674" s="53"/>
      <c r="F674" s="54"/>
      <c r="G674" s="54"/>
    </row>
    <row r="675" spans="1:7" x14ac:dyDescent="0.25">
      <c r="A675" s="33"/>
      <c r="B675" s="28" t="str">
        <f>IF(A675="","",VLOOKUP(A675,'Anlage 4'!$A$14:$G$39,2,FALSE))</f>
        <v/>
      </c>
      <c r="C675" s="48" t="str">
        <f>IF(A675="","",VLOOKUP(A675,'Anlage 4'!$A$14:$G$39,7,FALSE))</f>
        <v/>
      </c>
      <c r="D675" s="47"/>
      <c r="E675" s="53"/>
      <c r="F675" s="54"/>
      <c r="G675" s="54"/>
    </row>
    <row r="676" spans="1:7" x14ac:dyDescent="0.25">
      <c r="A676" s="33"/>
      <c r="B676" s="28" t="str">
        <f>IF(A676="","",VLOOKUP(A676,'Anlage 4'!$A$14:$G$39,2,FALSE))</f>
        <v/>
      </c>
      <c r="C676" s="48" t="str">
        <f>IF(A676="","",VLOOKUP(A676,'Anlage 4'!$A$14:$G$39,7,FALSE))</f>
        <v/>
      </c>
      <c r="D676" s="47"/>
      <c r="E676" s="53"/>
      <c r="F676" s="54"/>
      <c r="G676" s="54"/>
    </row>
    <row r="677" spans="1:7" x14ac:dyDescent="0.25">
      <c r="A677" s="33"/>
      <c r="B677" s="28" t="str">
        <f>IF(A677="","",VLOOKUP(A677,'Anlage 4'!$A$14:$G$39,2,FALSE))</f>
        <v/>
      </c>
      <c r="C677" s="48" t="str">
        <f>IF(A677="","",VLOOKUP(A677,'Anlage 4'!$A$14:$G$39,7,FALSE))</f>
        <v/>
      </c>
      <c r="D677" s="47"/>
      <c r="E677" s="53"/>
      <c r="F677" s="54"/>
      <c r="G677" s="54"/>
    </row>
    <row r="678" spans="1:7" x14ac:dyDescent="0.25">
      <c r="A678" s="33"/>
      <c r="B678" s="28" t="str">
        <f>IF(A678="","",VLOOKUP(A678,'Anlage 4'!$A$14:$G$39,2,FALSE))</f>
        <v/>
      </c>
      <c r="C678" s="48" t="str">
        <f>IF(A678="","",VLOOKUP(A678,'Anlage 4'!$A$14:$G$39,7,FALSE))</f>
        <v/>
      </c>
      <c r="D678" s="47"/>
      <c r="E678" s="53"/>
      <c r="F678" s="54"/>
      <c r="G678" s="54"/>
    </row>
    <row r="679" spans="1:7" x14ac:dyDescent="0.25">
      <c r="A679" s="33"/>
      <c r="B679" s="28" t="str">
        <f>IF(A679="","",VLOOKUP(A679,'Anlage 4'!$A$14:$G$39,2,FALSE))</f>
        <v/>
      </c>
      <c r="C679" s="48" t="str">
        <f>IF(A679="","",VLOOKUP(A679,'Anlage 4'!$A$14:$G$39,7,FALSE))</f>
        <v/>
      </c>
      <c r="D679" s="47"/>
      <c r="E679" s="53"/>
      <c r="F679" s="54"/>
      <c r="G679" s="54"/>
    </row>
    <row r="680" spans="1:7" x14ac:dyDescent="0.25">
      <c r="A680" s="33"/>
      <c r="B680" s="28" t="str">
        <f>IF(A680="","",VLOOKUP(A680,'Anlage 4'!$A$14:$G$39,2,FALSE))</f>
        <v/>
      </c>
      <c r="C680" s="48" t="str">
        <f>IF(A680="","",VLOOKUP(A680,'Anlage 4'!$A$14:$G$39,7,FALSE))</f>
        <v/>
      </c>
      <c r="D680" s="47"/>
      <c r="E680" s="53"/>
      <c r="F680" s="54"/>
      <c r="G680" s="54"/>
    </row>
    <row r="681" spans="1:7" x14ac:dyDescent="0.25">
      <c r="A681" s="33"/>
      <c r="B681" s="28" t="str">
        <f>IF(A681="","",VLOOKUP(A681,'Anlage 4'!$A$14:$G$39,2,FALSE))</f>
        <v/>
      </c>
      <c r="C681" s="48" t="str">
        <f>IF(A681="","",VLOOKUP(A681,'Anlage 4'!$A$14:$G$39,7,FALSE))</f>
        <v/>
      </c>
      <c r="D681" s="47"/>
      <c r="E681" s="53"/>
      <c r="F681" s="54"/>
      <c r="G681" s="54"/>
    </row>
    <row r="682" spans="1:7" x14ac:dyDescent="0.25">
      <c r="A682" s="33"/>
      <c r="B682" s="28" t="str">
        <f>IF(A682="","",VLOOKUP(A682,'Anlage 4'!$A$14:$G$39,2,FALSE))</f>
        <v/>
      </c>
      <c r="C682" s="48" t="str">
        <f>IF(A682="","",VLOOKUP(A682,'Anlage 4'!$A$14:$G$39,7,FALSE))</f>
        <v/>
      </c>
      <c r="D682" s="47"/>
      <c r="E682" s="53"/>
      <c r="F682" s="54"/>
      <c r="G682" s="54"/>
    </row>
    <row r="683" spans="1:7" x14ac:dyDescent="0.25">
      <c r="A683" s="33"/>
      <c r="B683" s="28" t="str">
        <f>IF(A683="","",VLOOKUP(A683,'Anlage 4'!$A$14:$G$39,2,FALSE))</f>
        <v/>
      </c>
      <c r="C683" s="48" t="str">
        <f>IF(A683="","",VLOOKUP(A683,'Anlage 4'!$A$14:$G$39,7,FALSE))</f>
        <v/>
      </c>
      <c r="D683" s="47"/>
      <c r="E683" s="53"/>
      <c r="F683" s="54"/>
      <c r="G683" s="54"/>
    </row>
    <row r="684" spans="1:7" x14ac:dyDescent="0.25">
      <c r="A684" s="33"/>
      <c r="B684" s="28" t="str">
        <f>IF(A684="","",VLOOKUP(A684,'Anlage 4'!$A$14:$G$39,2,FALSE))</f>
        <v/>
      </c>
      <c r="C684" s="48" t="str">
        <f>IF(A684="","",VLOOKUP(A684,'Anlage 4'!$A$14:$G$39,7,FALSE))</f>
        <v/>
      </c>
      <c r="D684" s="47"/>
      <c r="E684" s="53"/>
      <c r="F684" s="54"/>
      <c r="G684" s="54"/>
    </row>
    <row r="685" spans="1:7" x14ac:dyDescent="0.25">
      <c r="A685" s="33"/>
      <c r="B685" s="28" t="str">
        <f>IF(A685="","",VLOOKUP(A685,'Anlage 4'!$A$14:$G$39,2,FALSE))</f>
        <v/>
      </c>
      <c r="C685" s="48" t="str">
        <f>IF(A685="","",VLOOKUP(A685,'Anlage 4'!$A$14:$G$39,7,FALSE))</f>
        <v/>
      </c>
      <c r="D685" s="47"/>
      <c r="E685" s="53"/>
      <c r="F685" s="54"/>
      <c r="G685" s="54"/>
    </row>
    <row r="686" spans="1:7" x14ac:dyDescent="0.25">
      <c r="A686" s="33"/>
      <c r="B686" s="28" t="str">
        <f>IF(A686="","",VLOOKUP(A686,'Anlage 4'!$A$14:$G$39,2,FALSE))</f>
        <v/>
      </c>
      <c r="C686" s="48" t="str">
        <f>IF(A686="","",VLOOKUP(A686,'Anlage 4'!$A$14:$G$39,7,FALSE))</f>
        <v/>
      </c>
      <c r="D686" s="47"/>
      <c r="E686" s="53"/>
      <c r="F686" s="54"/>
      <c r="G686" s="54"/>
    </row>
    <row r="687" spans="1:7" x14ac:dyDescent="0.25">
      <c r="A687" s="33"/>
      <c r="B687" s="28" t="str">
        <f>IF(A687="","",VLOOKUP(A687,'Anlage 4'!$A$14:$G$39,2,FALSE))</f>
        <v/>
      </c>
      <c r="C687" s="48" t="str">
        <f>IF(A687="","",VLOOKUP(A687,'Anlage 4'!$A$14:$G$39,7,FALSE))</f>
        <v/>
      </c>
      <c r="D687" s="47"/>
      <c r="E687" s="53"/>
      <c r="F687" s="54"/>
      <c r="G687" s="54"/>
    </row>
    <row r="688" spans="1:7" x14ac:dyDescent="0.25">
      <c r="A688" s="33"/>
      <c r="B688" s="28" t="str">
        <f>IF(A688="","",VLOOKUP(A688,'Anlage 4'!$A$14:$G$39,2,FALSE))</f>
        <v/>
      </c>
      <c r="C688" s="48" t="str">
        <f>IF(A688="","",VLOOKUP(A688,'Anlage 4'!$A$14:$G$39,7,FALSE))</f>
        <v/>
      </c>
      <c r="D688" s="47"/>
      <c r="E688" s="53"/>
      <c r="F688" s="54"/>
      <c r="G688" s="54"/>
    </row>
    <row r="689" spans="1:7" x14ac:dyDescent="0.25">
      <c r="A689" s="33"/>
      <c r="B689" s="28" t="str">
        <f>IF(A689="","",VLOOKUP(A689,'Anlage 4'!$A$14:$G$39,2,FALSE))</f>
        <v/>
      </c>
      <c r="C689" s="48" t="str">
        <f>IF(A689="","",VLOOKUP(A689,'Anlage 4'!$A$14:$G$39,7,FALSE))</f>
        <v/>
      </c>
      <c r="D689" s="47"/>
      <c r="E689" s="53"/>
      <c r="F689" s="54"/>
      <c r="G689" s="54"/>
    </row>
    <row r="690" spans="1:7" x14ac:dyDescent="0.25">
      <c r="A690" s="33"/>
      <c r="B690" s="28" t="str">
        <f>IF(A690="","",VLOOKUP(A690,'Anlage 4'!$A$14:$G$39,2,FALSE))</f>
        <v/>
      </c>
      <c r="C690" s="48" t="str">
        <f>IF(A690="","",VLOOKUP(A690,'Anlage 4'!$A$14:$G$39,7,FALSE))</f>
        <v/>
      </c>
      <c r="D690" s="47"/>
      <c r="E690" s="53"/>
      <c r="F690" s="54"/>
      <c r="G690" s="54"/>
    </row>
    <row r="691" spans="1:7" x14ac:dyDescent="0.25">
      <c r="A691" s="33"/>
      <c r="B691" s="28" t="str">
        <f>IF(A691="","",VLOOKUP(A691,'Anlage 4'!$A$14:$G$39,2,FALSE))</f>
        <v/>
      </c>
      <c r="C691" s="48" t="str">
        <f>IF(A691="","",VLOOKUP(A691,'Anlage 4'!$A$14:$G$39,7,FALSE))</f>
        <v/>
      </c>
      <c r="D691" s="47"/>
      <c r="E691" s="53"/>
      <c r="F691" s="54"/>
      <c r="G691" s="54"/>
    </row>
    <row r="692" spans="1:7" x14ac:dyDescent="0.25">
      <c r="A692" s="33"/>
      <c r="B692" s="28" t="str">
        <f>IF(A692="","",VLOOKUP(A692,'Anlage 4'!$A$14:$G$39,2,FALSE))</f>
        <v/>
      </c>
      <c r="C692" s="48" t="str">
        <f>IF(A692="","",VLOOKUP(A692,'Anlage 4'!$A$14:$G$39,7,FALSE))</f>
        <v/>
      </c>
      <c r="D692" s="47"/>
      <c r="E692" s="53"/>
      <c r="F692" s="54"/>
      <c r="G692" s="54"/>
    </row>
    <row r="693" spans="1:7" x14ac:dyDescent="0.25">
      <c r="A693" s="33"/>
      <c r="B693" s="28" t="str">
        <f>IF(A693="","",VLOOKUP(A693,'Anlage 4'!$A$14:$G$39,2,FALSE))</f>
        <v/>
      </c>
      <c r="C693" s="48" t="str">
        <f>IF(A693="","",VLOOKUP(A693,'Anlage 4'!$A$14:$G$39,7,FALSE))</f>
        <v/>
      </c>
      <c r="D693" s="47"/>
      <c r="E693" s="53"/>
      <c r="F693" s="54"/>
      <c r="G693" s="54"/>
    </row>
    <row r="694" spans="1:7" x14ac:dyDescent="0.25">
      <c r="A694" s="33"/>
      <c r="B694" s="28" t="str">
        <f>IF(A694="","",VLOOKUP(A694,'Anlage 4'!$A$14:$G$39,2,FALSE))</f>
        <v/>
      </c>
      <c r="C694" s="48" t="str">
        <f>IF(A694="","",VLOOKUP(A694,'Anlage 4'!$A$14:$G$39,7,FALSE))</f>
        <v/>
      </c>
      <c r="D694" s="47"/>
      <c r="E694" s="53"/>
      <c r="F694" s="54"/>
      <c r="G694" s="54"/>
    </row>
    <row r="695" spans="1:7" x14ac:dyDescent="0.25">
      <c r="A695" s="33"/>
      <c r="B695" s="28" t="str">
        <f>IF(A695="","",VLOOKUP(A695,'Anlage 4'!$A$14:$G$39,2,FALSE))</f>
        <v/>
      </c>
      <c r="C695" s="48" t="str">
        <f>IF(A695="","",VLOOKUP(A695,'Anlage 4'!$A$14:$G$39,7,FALSE))</f>
        <v/>
      </c>
      <c r="D695" s="47"/>
      <c r="E695" s="53"/>
      <c r="F695" s="54"/>
      <c r="G695" s="54"/>
    </row>
    <row r="696" spans="1:7" x14ac:dyDescent="0.25">
      <c r="A696" s="33"/>
      <c r="B696" s="28" t="str">
        <f>IF(A696="","",VLOOKUP(A696,'Anlage 4'!$A$14:$G$39,2,FALSE))</f>
        <v/>
      </c>
      <c r="C696" s="48" t="str">
        <f>IF(A696="","",VLOOKUP(A696,'Anlage 4'!$A$14:$G$39,7,FALSE))</f>
        <v/>
      </c>
      <c r="D696" s="47"/>
      <c r="E696" s="53"/>
      <c r="F696" s="54"/>
      <c r="G696" s="54"/>
    </row>
    <row r="697" spans="1:7" x14ac:dyDescent="0.25">
      <c r="A697" s="33"/>
      <c r="B697" s="28" t="str">
        <f>IF(A697="","",VLOOKUP(A697,'Anlage 4'!$A$14:$G$39,2,FALSE))</f>
        <v/>
      </c>
      <c r="C697" s="48" t="str">
        <f>IF(A697="","",VLOOKUP(A697,'Anlage 4'!$A$14:$G$39,7,FALSE))</f>
        <v/>
      </c>
      <c r="D697" s="47"/>
      <c r="E697" s="53"/>
      <c r="F697" s="54"/>
      <c r="G697" s="54"/>
    </row>
    <row r="698" spans="1:7" x14ac:dyDescent="0.25">
      <c r="A698" s="33"/>
      <c r="B698" s="28" t="str">
        <f>IF(A698="","",VLOOKUP(A698,'Anlage 4'!$A$14:$G$39,2,FALSE))</f>
        <v/>
      </c>
      <c r="C698" s="48" t="str">
        <f>IF(A698="","",VLOOKUP(A698,'Anlage 4'!$A$14:$G$39,7,FALSE))</f>
        <v/>
      </c>
      <c r="D698" s="47"/>
      <c r="E698" s="53"/>
      <c r="F698" s="54"/>
      <c r="G698" s="54"/>
    </row>
    <row r="699" spans="1:7" x14ac:dyDescent="0.25">
      <c r="A699" s="33"/>
      <c r="B699" s="28" t="str">
        <f>IF(A699="","",VLOOKUP(A699,'Anlage 4'!$A$14:$G$39,2,FALSE))</f>
        <v/>
      </c>
      <c r="C699" s="48" t="str">
        <f>IF(A699="","",VLOOKUP(A699,'Anlage 4'!$A$14:$G$39,7,FALSE))</f>
        <v/>
      </c>
      <c r="D699" s="47"/>
      <c r="E699" s="53"/>
      <c r="F699" s="54"/>
      <c r="G699" s="54"/>
    </row>
    <row r="700" spans="1:7" x14ac:dyDescent="0.25">
      <c r="A700" s="33"/>
      <c r="B700" s="28" t="str">
        <f>IF(A700="","",VLOOKUP(A700,'Anlage 4'!$A$14:$G$39,2,FALSE))</f>
        <v/>
      </c>
      <c r="C700" s="48" t="str">
        <f>IF(A700="","",VLOOKUP(A700,'Anlage 4'!$A$14:$G$39,7,FALSE))</f>
        <v/>
      </c>
      <c r="D700" s="47"/>
      <c r="E700" s="53"/>
      <c r="F700" s="54"/>
      <c r="G700" s="54"/>
    </row>
    <row r="701" spans="1:7" x14ac:dyDescent="0.25">
      <c r="A701" s="33"/>
      <c r="B701" s="28" t="str">
        <f>IF(A701="","",VLOOKUP(A701,'Anlage 4'!$A$14:$G$39,2,FALSE))</f>
        <v/>
      </c>
      <c r="C701" s="48" t="str">
        <f>IF(A701="","",VLOOKUP(A701,'Anlage 4'!$A$14:$G$39,7,FALSE))</f>
        <v/>
      </c>
      <c r="D701" s="47"/>
      <c r="E701" s="53"/>
      <c r="F701" s="54"/>
      <c r="G701" s="54"/>
    </row>
    <row r="702" spans="1:7" x14ac:dyDescent="0.25">
      <c r="A702" s="33"/>
      <c r="B702" s="28" t="str">
        <f>IF(A702="","",VLOOKUP(A702,'Anlage 4'!$A$14:$G$39,2,FALSE))</f>
        <v/>
      </c>
      <c r="C702" s="48" t="str">
        <f>IF(A702="","",VLOOKUP(A702,'Anlage 4'!$A$14:$G$39,7,FALSE))</f>
        <v/>
      </c>
      <c r="D702" s="47"/>
      <c r="E702" s="53"/>
      <c r="F702" s="54"/>
      <c r="G702" s="54"/>
    </row>
    <row r="703" spans="1:7" x14ac:dyDescent="0.25">
      <c r="A703" s="33"/>
      <c r="B703" s="28" t="str">
        <f>IF(A703="","",VLOOKUP(A703,'Anlage 4'!$A$14:$G$39,2,FALSE))</f>
        <v/>
      </c>
      <c r="C703" s="48" t="str">
        <f>IF(A703="","",VLOOKUP(A703,'Anlage 4'!$A$14:$G$39,7,FALSE))</f>
        <v/>
      </c>
      <c r="D703" s="47"/>
      <c r="E703" s="53"/>
      <c r="F703" s="54"/>
      <c r="G703" s="54"/>
    </row>
    <row r="704" spans="1:7" x14ac:dyDescent="0.25">
      <c r="A704" s="33"/>
      <c r="B704" s="28" t="str">
        <f>IF(A704="","",VLOOKUP(A704,'Anlage 4'!$A$14:$G$39,2,FALSE))</f>
        <v/>
      </c>
      <c r="C704" s="48" t="str">
        <f>IF(A704="","",VLOOKUP(A704,'Anlage 4'!$A$14:$G$39,7,FALSE))</f>
        <v/>
      </c>
      <c r="D704" s="47"/>
      <c r="E704" s="53"/>
      <c r="F704" s="54"/>
      <c r="G704" s="54"/>
    </row>
    <row r="705" spans="1:7" x14ac:dyDescent="0.25">
      <c r="A705" s="33"/>
      <c r="B705" s="28" t="str">
        <f>IF(A705="","",VLOOKUP(A705,'Anlage 4'!$A$14:$G$39,2,FALSE))</f>
        <v/>
      </c>
      <c r="C705" s="48" t="str">
        <f>IF(A705="","",VLOOKUP(A705,'Anlage 4'!$A$14:$G$39,7,FALSE))</f>
        <v/>
      </c>
      <c r="D705" s="47"/>
      <c r="E705" s="53"/>
      <c r="F705" s="54"/>
      <c r="G705" s="54"/>
    </row>
    <row r="706" spans="1:7" x14ac:dyDescent="0.25">
      <c r="A706" s="33"/>
      <c r="B706" s="28" t="str">
        <f>IF(A706="","",VLOOKUP(A706,'Anlage 4'!$A$14:$G$39,2,FALSE))</f>
        <v/>
      </c>
      <c r="C706" s="48" t="str">
        <f>IF(A706="","",VLOOKUP(A706,'Anlage 4'!$A$14:$G$39,7,FALSE))</f>
        <v/>
      </c>
      <c r="D706" s="47"/>
      <c r="E706" s="53"/>
      <c r="F706" s="54"/>
      <c r="G706" s="54"/>
    </row>
    <row r="707" spans="1:7" x14ac:dyDescent="0.25">
      <c r="A707" s="33"/>
      <c r="B707" s="28" t="str">
        <f>IF(A707="","",VLOOKUP(A707,'Anlage 4'!$A$14:$G$39,2,FALSE))</f>
        <v/>
      </c>
      <c r="C707" s="48" t="str">
        <f>IF(A707="","",VLOOKUP(A707,'Anlage 4'!$A$14:$G$39,7,FALSE))</f>
        <v/>
      </c>
      <c r="D707" s="47"/>
      <c r="E707" s="53"/>
      <c r="F707" s="54"/>
      <c r="G707" s="54"/>
    </row>
    <row r="708" spans="1:7" x14ac:dyDescent="0.25">
      <c r="A708" s="33"/>
      <c r="B708" s="28" t="str">
        <f>IF(A708="","",VLOOKUP(A708,'Anlage 4'!$A$14:$G$39,2,FALSE))</f>
        <v/>
      </c>
      <c r="C708" s="48" t="str">
        <f>IF(A708="","",VLOOKUP(A708,'Anlage 4'!$A$14:$G$39,7,FALSE))</f>
        <v/>
      </c>
      <c r="D708" s="47"/>
      <c r="E708" s="53"/>
      <c r="F708" s="54"/>
      <c r="G708" s="54"/>
    </row>
    <row r="709" spans="1:7" x14ac:dyDescent="0.25">
      <c r="A709" s="33"/>
      <c r="B709" s="28" t="str">
        <f>IF(A709="","",VLOOKUP(A709,'Anlage 4'!$A$14:$G$39,2,FALSE))</f>
        <v/>
      </c>
      <c r="C709" s="48" t="str">
        <f>IF(A709="","",VLOOKUP(A709,'Anlage 4'!$A$14:$G$39,7,FALSE))</f>
        <v/>
      </c>
      <c r="D709" s="47"/>
      <c r="E709" s="53"/>
      <c r="F709" s="54"/>
      <c r="G709" s="54"/>
    </row>
    <row r="710" spans="1:7" x14ac:dyDescent="0.25">
      <c r="A710" s="33"/>
      <c r="B710" s="28" t="str">
        <f>IF(A710="","",VLOOKUP(A710,'Anlage 4'!$A$14:$G$39,2,FALSE))</f>
        <v/>
      </c>
      <c r="C710" s="48" t="str">
        <f>IF(A710="","",VLOOKUP(A710,'Anlage 4'!$A$14:$G$39,7,FALSE))</f>
        <v/>
      </c>
      <c r="D710" s="47"/>
      <c r="E710" s="53"/>
      <c r="F710" s="54"/>
      <c r="G710" s="54"/>
    </row>
    <row r="711" spans="1:7" x14ac:dyDescent="0.25">
      <c r="A711" s="33"/>
      <c r="B711" s="28" t="str">
        <f>IF(A711="","",VLOOKUP(A711,'Anlage 4'!$A$14:$G$39,2,FALSE))</f>
        <v/>
      </c>
      <c r="C711" s="48" t="str">
        <f>IF(A711="","",VLOOKUP(A711,'Anlage 4'!$A$14:$G$39,7,FALSE))</f>
        <v/>
      </c>
      <c r="D711" s="47"/>
      <c r="E711" s="53"/>
      <c r="F711" s="54"/>
      <c r="G711" s="54"/>
    </row>
    <row r="712" spans="1:7" x14ac:dyDescent="0.25">
      <c r="A712" s="33"/>
      <c r="B712" s="28" t="str">
        <f>IF(A712="","",VLOOKUP(A712,'Anlage 4'!$A$14:$G$39,2,FALSE))</f>
        <v/>
      </c>
      <c r="C712" s="48" t="str">
        <f>IF(A712="","",VLOOKUP(A712,'Anlage 4'!$A$14:$G$39,7,FALSE))</f>
        <v/>
      </c>
      <c r="D712" s="47"/>
      <c r="E712" s="53"/>
      <c r="F712" s="54"/>
      <c r="G712" s="54"/>
    </row>
    <row r="713" spans="1:7" x14ac:dyDescent="0.25">
      <c r="A713" s="33"/>
      <c r="B713" s="28" t="str">
        <f>IF(A713="","",VLOOKUP(A713,'Anlage 4'!$A$14:$G$39,2,FALSE))</f>
        <v/>
      </c>
      <c r="C713" s="48" t="str">
        <f>IF(A713="","",VLOOKUP(A713,'Anlage 4'!$A$14:$G$39,7,FALSE))</f>
        <v/>
      </c>
      <c r="D713" s="47"/>
      <c r="E713" s="53"/>
      <c r="F713" s="54"/>
      <c r="G713" s="54"/>
    </row>
    <row r="714" spans="1:7" x14ac:dyDescent="0.25">
      <c r="A714" s="33"/>
      <c r="B714" s="28" t="str">
        <f>IF(A714="","",VLOOKUP(A714,'Anlage 4'!$A$14:$G$39,2,FALSE))</f>
        <v/>
      </c>
      <c r="C714" s="48" t="str">
        <f>IF(A714="","",VLOOKUP(A714,'Anlage 4'!$A$14:$G$39,7,FALSE))</f>
        <v/>
      </c>
      <c r="D714" s="47"/>
      <c r="E714" s="53"/>
      <c r="F714" s="54"/>
      <c r="G714" s="54"/>
    </row>
    <row r="715" spans="1:7" x14ac:dyDescent="0.25">
      <c r="A715" s="33"/>
      <c r="B715" s="28" t="str">
        <f>IF(A715="","",VLOOKUP(A715,'Anlage 4'!$A$14:$G$39,2,FALSE))</f>
        <v/>
      </c>
      <c r="C715" s="48" t="str">
        <f>IF(A715="","",VLOOKUP(A715,'Anlage 4'!$A$14:$G$39,7,FALSE))</f>
        <v/>
      </c>
      <c r="D715" s="47"/>
      <c r="E715" s="53"/>
      <c r="F715" s="54"/>
      <c r="G715" s="54"/>
    </row>
    <row r="716" spans="1:7" x14ac:dyDescent="0.25">
      <c r="A716" s="33"/>
      <c r="B716" s="28" t="str">
        <f>IF(A716="","",VLOOKUP(A716,'Anlage 4'!$A$14:$G$39,2,FALSE))</f>
        <v/>
      </c>
      <c r="C716" s="48" t="str">
        <f>IF(A716="","",VLOOKUP(A716,'Anlage 4'!$A$14:$G$39,7,FALSE))</f>
        <v/>
      </c>
      <c r="D716" s="47"/>
      <c r="E716" s="53"/>
      <c r="F716" s="54"/>
      <c r="G716" s="54"/>
    </row>
    <row r="717" spans="1:7" x14ac:dyDescent="0.25">
      <c r="A717" s="33"/>
      <c r="B717" s="28" t="str">
        <f>IF(A717="","",VLOOKUP(A717,'Anlage 4'!$A$14:$G$39,2,FALSE))</f>
        <v/>
      </c>
      <c r="C717" s="48" t="str">
        <f>IF(A717="","",VLOOKUP(A717,'Anlage 4'!$A$14:$G$39,7,FALSE))</f>
        <v/>
      </c>
      <c r="D717" s="47"/>
      <c r="E717" s="53"/>
      <c r="F717" s="54"/>
      <c r="G717" s="54"/>
    </row>
    <row r="718" spans="1:7" x14ac:dyDescent="0.25">
      <c r="A718" s="33"/>
      <c r="B718" s="28" t="str">
        <f>IF(A718="","",VLOOKUP(A718,'Anlage 4'!$A$14:$G$39,2,FALSE))</f>
        <v/>
      </c>
      <c r="C718" s="48" t="str">
        <f>IF(A718="","",VLOOKUP(A718,'Anlage 4'!$A$14:$G$39,7,FALSE))</f>
        <v/>
      </c>
      <c r="D718" s="47"/>
      <c r="E718" s="53"/>
      <c r="F718" s="54"/>
      <c r="G718" s="54"/>
    </row>
    <row r="719" spans="1:7" x14ac:dyDescent="0.25">
      <c r="A719" s="33"/>
      <c r="B719" s="28" t="str">
        <f>IF(A719="","",VLOOKUP(A719,'Anlage 4'!$A$14:$G$39,2,FALSE))</f>
        <v/>
      </c>
      <c r="C719" s="48" t="str">
        <f>IF(A719="","",VLOOKUP(A719,'Anlage 4'!$A$14:$G$39,7,FALSE))</f>
        <v/>
      </c>
      <c r="D719" s="47"/>
      <c r="E719" s="53"/>
      <c r="F719" s="54"/>
      <c r="G719" s="54"/>
    </row>
    <row r="720" spans="1:7" x14ac:dyDescent="0.25">
      <c r="A720" s="33"/>
      <c r="B720" s="28" t="str">
        <f>IF(A720="","",VLOOKUP(A720,'Anlage 4'!$A$14:$G$39,2,FALSE))</f>
        <v/>
      </c>
      <c r="C720" s="48" t="str">
        <f>IF(A720="","",VLOOKUP(A720,'Anlage 4'!$A$14:$G$39,7,FALSE))</f>
        <v/>
      </c>
      <c r="D720" s="47"/>
      <c r="E720" s="53"/>
      <c r="F720" s="54"/>
      <c r="G720" s="54"/>
    </row>
    <row r="721" spans="1:7" x14ac:dyDescent="0.25">
      <c r="A721" s="33"/>
      <c r="B721" s="28" t="str">
        <f>IF(A721="","",VLOOKUP(A721,'Anlage 4'!$A$14:$G$39,2,FALSE))</f>
        <v/>
      </c>
      <c r="C721" s="48" t="str">
        <f>IF(A721="","",VLOOKUP(A721,'Anlage 4'!$A$14:$G$39,7,FALSE))</f>
        <v/>
      </c>
      <c r="D721" s="47"/>
      <c r="E721" s="53"/>
      <c r="F721" s="54"/>
      <c r="G721" s="54"/>
    </row>
    <row r="722" spans="1:7" x14ac:dyDescent="0.25">
      <c r="A722" s="33"/>
      <c r="B722" s="28" t="str">
        <f>IF(A722="","",VLOOKUP(A722,'Anlage 4'!$A$14:$G$39,2,FALSE))</f>
        <v/>
      </c>
      <c r="C722" s="48" t="str">
        <f>IF(A722="","",VLOOKUP(A722,'Anlage 4'!$A$14:$G$39,7,FALSE))</f>
        <v/>
      </c>
      <c r="D722" s="47"/>
      <c r="E722" s="53"/>
      <c r="F722" s="54"/>
      <c r="G722" s="54"/>
    </row>
    <row r="723" spans="1:7" x14ac:dyDescent="0.25">
      <c r="A723" s="33"/>
      <c r="B723" s="28" t="str">
        <f>IF(A723="","",VLOOKUP(A723,'Anlage 4'!$A$14:$G$39,2,FALSE))</f>
        <v/>
      </c>
      <c r="C723" s="48" t="str">
        <f>IF(A723="","",VLOOKUP(A723,'Anlage 4'!$A$14:$G$39,7,FALSE))</f>
        <v/>
      </c>
      <c r="D723" s="47"/>
      <c r="E723" s="53"/>
      <c r="F723" s="54"/>
      <c r="G723" s="54"/>
    </row>
    <row r="724" spans="1:7" x14ac:dyDescent="0.25">
      <c r="A724" s="33"/>
      <c r="B724" s="28" t="str">
        <f>IF(A724="","",VLOOKUP(A724,'Anlage 4'!$A$14:$G$39,2,FALSE))</f>
        <v/>
      </c>
      <c r="C724" s="48" t="str">
        <f>IF(A724="","",VLOOKUP(A724,'Anlage 4'!$A$14:$G$39,7,FALSE))</f>
        <v/>
      </c>
      <c r="D724" s="47"/>
      <c r="E724" s="53"/>
      <c r="F724" s="54"/>
      <c r="G724" s="54"/>
    </row>
    <row r="725" spans="1:7" x14ac:dyDescent="0.25">
      <c r="A725" s="33"/>
      <c r="B725" s="28" t="str">
        <f>IF(A725="","",VLOOKUP(A725,'Anlage 4'!$A$14:$G$39,2,FALSE))</f>
        <v/>
      </c>
      <c r="C725" s="48" t="str">
        <f>IF(A725="","",VLOOKUP(A725,'Anlage 4'!$A$14:$G$39,7,FALSE))</f>
        <v/>
      </c>
      <c r="D725" s="47"/>
      <c r="E725" s="53"/>
      <c r="F725" s="54"/>
      <c r="G725" s="54"/>
    </row>
    <row r="726" spans="1:7" x14ac:dyDescent="0.25">
      <c r="A726" s="33"/>
      <c r="B726" s="28" t="str">
        <f>IF(A726="","",VLOOKUP(A726,'Anlage 4'!$A$14:$G$39,2,FALSE))</f>
        <v/>
      </c>
      <c r="C726" s="48" t="str">
        <f>IF(A726="","",VLOOKUP(A726,'Anlage 4'!$A$14:$G$39,7,FALSE))</f>
        <v/>
      </c>
      <c r="D726" s="47"/>
      <c r="E726" s="53"/>
      <c r="F726" s="54"/>
      <c r="G726" s="54"/>
    </row>
    <row r="727" spans="1:7" x14ac:dyDescent="0.25">
      <c r="A727" s="33"/>
      <c r="B727" s="28" t="str">
        <f>IF(A727="","",VLOOKUP(A727,'Anlage 4'!$A$14:$G$39,2,FALSE))</f>
        <v/>
      </c>
      <c r="C727" s="48" t="str">
        <f>IF(A727="","",VLOOKUP(A727,'Anlage 4'!$A$14:$G$39,7,FALSE))</f>
        <v/>
      </c>
      <c r="D727" s="47"/>
      <c r="E727" s="53"/>
      <c r="F727" s="54"/>
      <c r="G727" s="54"/>
    </row>
    <row r="728" spans="1:7" x14ac:dyDescent="0.25">
      <c r="A728" s="33"/>
      <c r="B728" s="28" t="str">
        <f>IF(A728="","",VLOOKUP(A728,'Anlage 4'!$A$14:$G$39,2,FALSE))</f>
        <v/>
      </c>
      <c r="C728" s="48" t="str">
        <f>IF(A728="","",VLOOKUP(A728,'Anlage 4'!$A$14:$G$39,7,FALSE))</f>
        <v/>
      </c>
      <c r="D728" s="47"/>
      <c r="E728" s="53"/>
      <c r="F728" s="54"/>
      <c r="G728" s="54"/>
    </row>
    <row r="729" spans="1:7" x14ac:dyDescent="0.25">
      <c r="A729" s="33"/>
      <c r="B729" s="28" t="str">
        <f>IF(A729="","",VLOOKUP(A729,'Anlage 4'!$A$14:$G$39,2,FALSE))</f>
        <v/>
      </c>
      <c r="C729" s="48" t="str">
        <f>IF(A729="","",VLOOKUP(A729,'Anlage 4'!$A$14:$G$39,7,FALSE))</f>
        <v/>
      </c>
      <c r="D729" s="47"/>
      <c r="E729" s="53"/>
      <c r="F729" s="54"/>
      <c r="G729" s="54"/>
    </row>
    <row r="730" spans="1:7" x14ac:dyDescent="0.25">
      <c r="A730" s="33"/>
      <c r="B730" s="28" t="str">
        <f>IF(A730="","",VLOOKUP(A730,'Anlage 4'!$A$14:$G$39,2,FALSE))</f>
        <v/>
      </c>
      <c r="C730" s="48" t="str">
        <f>IF(A730="","",VLOOKUP(A730,'Anlage 4'!$A$14:$G$39,7,FALSE))</f>
        <v/>
      </c>
      <c r="D730" s="47"/>
      <c r="E730" s="53"/>
      <c r="F730" s="54"/>
      <c r="G730" s="54"/>
    </row>
    <row r="731" spans="1:7" x14ac:dyDescent="0.25">
      <c r="A731" s="33"/>
      <c r="B731" s="28" t="str">
        <f>IF(A731="","",VLOOKUP(A731,'Anlage 4'!$A$14:$G$39,2,FALSE))</f>
        <v/>
      </c>
      <c r="C731" s="48" t="str">
        <f>IF(A731="","",VLOOKUP(A731,'Anlage 4'!$A$14:$G$39,7,FALSE))</f>
        <v/>
      </c>
      <c r="D731" s="47"/>
      <c r="E731" s="53"/>
      <c r="F731" s="54"/>
      <c r="G731" s="54"/>
    </row>
    <row r="732" spans="1:7" x14ac:dyDescent="0.25">
      <c r="A732" s="33"/>
      <c r="B732" s="28" t="str">
        <f>IF(A732="","",VLOOKUP(A732,'Anlage 4'!$A$14:$G$39,2,FALSE))</f>
        <v/>
      </c>
      <c r="C732" s="48" t="str">
        <f>IF(A732="","",VLOOKUP(A732,'Anlage 4'!$A$14:$G$39,7,FALSE))</f>
        <v/>
      </c>
      <c r="D732" s="47"/>
      <c r="E732" s="53"/>
      <c r="F732" s="54"/>
      <c r="G732" s="54"/>
    </row>
    <row r="733" spans="1:7" x14ac:dyDescent="0.25">
      <c r="A733" s="33"/>
      <c r="B733" s="28" t="str">
        <f>IF(A733="","",VLOOKUP(A733,'Anlage 4'!$A$14:$G$39,2,FALSE))</f>
        <v/>
      </c>
      <c r="C733" s="48" t="str">
        <f>IF(A733="","",VLOOKUP(A733,'Anlage 4'!$A$14:$G$39,7,FALSE))</f>
        <v/>
      </c>
      <c r="D733" s="47"/>
      <c r="E733" s="53"/>
      <c r="F733" s="54"/>
      <c r="G733" s="54"/>
    </row>
    <row r="734" spans="1:7" x14ac:dyDescent="0.25">
      <c r="A734" s="33"/>
      <c r="B734" s="28" t="str">
        <f>IF(A734="","",VLOOKUP(A734,'Anlage 4'!$A$14:$G$39,2,FALSE))</f>
        <v/>
      </c>
      <c r="C734" s="48" t="str">
        <f>IF(A734="","",VLOOKUP(A734,'Anlage 4'!$A$14:$G$39,7,FALSE))</f>
        <v/>
      </c>
      <c r="D734" s="47"/>
      <c r="E734" s="53"/>
      <c r="F734" s="54"/>
      <c r="G734" s="54"/>
    </row>
    <row r="735" spans="1:7" x14ac:dyDescent="0.25">
      <c r="A735" s="33"/>
      <c r="B735" s="28" t="str">
        <f>IF(A735="","",VLOOKUP(A735,'Anlage 4'!$A$14:$G$39,2,FALSE))</f>
        <v/>
      </c>
      <c r="C735" s="48" t="str">
        <f>IF(A735="","",VLOOKUP(A735,'Anlage 4'!$A$14:$G$39,7,FALSE))</f>
        <v/>
      </c>
      <c r="D735" s="47"/>
      <c r="E735" s="53"/>
      <c r="F735" s="54"/>
      <c r="G735" s="54"/>
    </row>
    <row r="736" spans="1:7" x14ac:dyDescent="0.25">
      <c r="A736" s="33"/>
      <c r="B736" s="28" t="str">
        <f>IF(A736="","",VLOOKUP(A736,'Anlage 4'!$A$14:$G$39,2,FALSE))</f>
        <v/>
      </c>
      <c r="C736" s="48" t="str">
        <f>IF(A736="","",VLOOKUP(A736,'Anlage 4'!$A$14:$G$39,7,FALSE))</f>
        <v/>
      </c>
      <c r="D736" s="47"/>
      <c r="E736" s="53"/>
      <c r="F736" s="54"/>
      <c r="G736" s="54"/>
    </row>
    <row r="737" spans="1:7" x14ac:dyDescent="0.25">
      <c r="A737" s="33"/>
      <c r="B737" s="28" t="str">
        <f>IF(A737="","",VLOOKUP(A737,'Anlage 4'!$A$14:$G$39,2,FALSE))</f>
        <v/>
      </c>
      <c r="C737" s="48" t="str">
        <f>IF(A737="","",VLOOKUP(A737,'Anlage 4'!$A$14:$G$39,7,FALSE))</f>
        <v/>
      </c>
      <c r="D737" s="47"/>
      <c r="E737" s="53"/>
      <c r="F737" s="54"/>
      <c r="G737" s="54"/>
    </row>
    <row r="738" spans="1:7" x14ac:dyDescent="0.25">
      <c r="A738" s="33"/>
      <c r="B738" s="28" t="str">
        <f>IF(A738="","",VLOOKUP(A738,'Anlage 4'!$A$14:$G$39,2,FALSE))</f>
        <v/>
      </c>
      <c r="C738" s="48" t="str">
        <f>IF(A738="","",VLOOKUP(A738,'Anlage 4'!$A$14:$G$39,7,FALSE))</f>
        <v/>
      </c>
      <c r="D738" s="47"/>
      <c r="E738" s="53"/>
      <c r="F738" s="54"/>
      <c r="G738" s="54"/>
    </row>
    <row r="739" spans="1:7" x14ac:dyDescent="0.25">
      <c r="A739" s="33"/>
      <c r="B739" s="28" t="str">
        <f>IF(A739="","",VLOOKUP(A739,'Anlage 4'!$A$14:$G$39,2,FALSE))</f>
        <v/>
      </c>
      <c r="C739" s="48" t="str">
        <f>IF(A739="","",VLOOKUP(A739,'Anlage 4'!$A$14:$G$39,7,FALSE))</f>
        <v/>
      </c>
      <c r="D739" s="47"/>
      <c r="E739" s="53"/>
      <c r="F739" s="54"/>
      <c r="G739" s="54"/>
    </row>
    <row r="740" spans="1:7" x14ac:dyDescent="0.25">
      <c r="A740" s="33"/>
      <c r="B740" s="28" t="str">
        <f>IF(A740="","",VLOOKUP(A740,'Anlage 4'!$A$14:$G$39,2,FALSE))</f>
        <v/>
      </c>
      <c r="C740" s="48" t="str">
        <f>IF(A740="","",VLOOKUP(A740,'Anlage 4'!$A$14:$G$39,7,FALSE))</f>
        <v/>
      </c>
      <c r="D740" s="47"/>
      <c r="E740" s="53"/>
      <c r="F740" s="54"/>
      <c r="G740" s="54"/>
    </row>
    <row r="741" spans="1:7" x14ac:dyDescent="0.25">
      <c r="A741" s="33"/>
      <c r="B741" s="28" t="str">
        <f>IF(A741="","",VLOOKUP(A741,'Anlage 4'!$A$14:$G$39,2,FALSE))</f>
        <v/>
      </c>
      <c r="C741" s="48" t="str">
        <f>IF(A741="","",VLOOKUP(A741,'Anlage 4'!$A$14:$G$39,7,FALSE))</f>
        <v/>
      </c>
      <c r="D741" s="47"/>
      <c r="E741" s="53"/>
      <c r="F741" s="54"/>
      <c r="G741" s="54"/>
    </row>
    <row r="742" spans="1:7" x14ac:dyDescent="0.25">
      <c r="A742" s="33"/>
      <c r="B742" s="28" t="str">
        <f>IF(A742="","",VLOOKUP(A742,'Anlage 4'!$A$14:$G$39,2,FALSE))</f>
        <v/>
      </c>
      <c r="C742" s="48" t="str">
        <f>IF(A742="","",VLOOKUP(A742,'Anlage 4'!$A$14:$G$39,7,FALSE))</f>
        <v/>
      </c>
      <c r="D742" s="47"/>
      <c r="E742" s="53"/>
      <c r="F742" s="54"/>
      <c r="G742" s="54"/>
    </row>
    <row r="743" spans="1:7" x14ac:dyDescent="0.25">
      <c r="A743" s="33"/>
      <c r="B743" s="28" t="str">
        <f>IF(A743="","",VLOOKUP(A743,'Anlage 4'!$A$14:$G$39,2,FALSE))</f>
        <v/>
      </c>
      <c r="C743" s="48" t="str">
        <f>IF(A743="","",VLOOKUP(A743,'Anlage 4'!$A$14:$G$39,7,FALSE))</f>
        <v/>
      </c>
      <c r="D743" s="47"/>
      <c r="E743" s="53"/>
      <c r="F743" s="54"/>
      <c r="G743" s="54"/>
    </row>
    <row r="744" spans="1:7" x14ac:dyDescent="0.25">
      <c r="A744" s="33"/>
      <c r="B744" s="28" t="str">
        <f>IF(A744="","",VLOOKUP(A744,'Anlage 4'!$A$14:$G$39,2,FALSE))</f>
        <v/>
      </c>
      <c r="C744" s="48" t="str">
        <f>IF(A744="","",VLOOKUP(A744,'Anlage 4'!$A$14:$G$39,7,FALSE))</f>
        <v/>
      </c>
      <c r="D744" s="47"/>
      <c r="E744" s="53"/>
      <c r="F744" s="54"/>
      <c r="G744" s="54"/>
    </row>
    <row r="745" spans="1:7" x14ac:dyDescent="0.25">
      <c r="A745" s="33"/>
      <c r="B745" s="28" t="str">
        <f>IF(A745="","",VLOOKUP(A745,'Anlage 4'!$A$14:$G$39,2,FALSE))</f>
        <v/>
      </c>
      <c r="C745" s="48" t="str">
        <f>IF(A745="","",VLOOKUP(A745,'Anlage 4'!$A$14:$G$39,7,FALSE))</f>
        <v/>
      </c>
      <c r="D745" s="47"/>
      <c r="E745" s="53"/>
      <c r="F745" s="54"/>
      <c r="G745" s="54"/>
    </row>
    <row r="746" spans="1:7" x14ac:dyDescent="0.25">
      <c r="A746" s="33"/>
      <c r="B746" s="28" t="str">
        <f>IF(A746="","",VLOOKUP(A746,'Anlage 4'!$A$14:$G$39,2,FALSE))</f>
        <v/>
      </c>
      <c r="C746" s="48" t="str">
        <f>IF(A746="","",VLOOKUP(A746,'Anlage 4'!$A$14:$G$39,7,FALSE))</f>
        <v/>
      </c>
      <c r="D746" s="47"/>
      <c r="E746" s="53"/>
      <c r="F746" s="54"/>
      <c r="G746" s="54"/>
    </row>
    <row r="747" spans="1:7" x14ac:dyDescent="0.25">
      <c r="A747" s="33"/>
      <c r="B747" s="28" t="str">
        <f>IF(A747="","",VLOOKUP(A747,'Anlage 4'!$A$14:$G$39,2,FALSE))</f>
        <v/>
      </c>
      <c r="C747" s="48" t="str">
        <f>IF(A747="","",VLOOKUP(A747,'Anlage 4'!$A$14:$G$39,7,FALSE))</f>
        <v/>
      </c>
      <c r="D747" s="47"/>
      <c r="E747" s="53"/>
      <c r="F747" s="54"/>
      <c r="G747" s="54"/>
    </row>
    <row r="748" spans="1:7" x14ac:dyDescent="0.25">
      <c r="A748" s="33"/>
      <c r="B748" s="28" t="str">
        <f>IF(A748="","",VLOOKUP(A748,'Anlage 4'!$A$14:$G$39,2,FALSE))</f>
        <v/>
      </c>
      <c r="C748" s="48" t="str">
        <f>IF(A748="","",VLOOKUP(A748,'Anlage 4'!$A$14:$G$39,7,FALSE))</f>
        <v/>
      </c>
      <c r="D748" s="47"/>
      <c r="E748" s="53"/>
      <c r="F748" s="54"/>
      <c r="G748" s="54"/>
    </row>
    <row r="749" spans="1:7" x14ac:dyDescent="0.25">
      <c r="A749" s="33"/>
      <c r="B749" s="28" t="str">
        <f>IF(A749="","",VLOOKUP(A749,'Anlage 4'!$A$14:$G$39,2,FALSE))</f>
        <v/>
      </c>
      <c r="C749" s="48" t="str">
        <f>IF(A749="","",VLOOKUP(A749,'Anlage 4'!$A$14:$G$39,7,FALSE))</f>
        <v/>
      </c>
      <c r="D749" s="47"/>
      <c r="E749" s="53"/>
      <c r="F749" s="54"/>
      <c r="G749" s="54"/>
    </row>
    <row r="750" spans="1:7" x14ac:dyDescent="0.25">
      <c r="A750" s="33"/>
      <c r="B750" s="28" t="str">
        <f>IF(A750="","",VLOOKUP(A750,'Anlage 4'!$A$14:$G$39,2,FALSE))</f>
        <v/>
      </c>
      <c r="C750" s="48" t="str">
        <f>IF(A750="","",VLOOKUP(A750,'Anlage 4'!$A$14:$G$39,7,FALSE))</f>
        <v/>
      </c>
      <c r="D750" s="47"/>
      <c r="E750" s="53"/>
      <c r="F750" s="54"/>
      <c r="G750" s="54"/>
    </row>
    <row r="751" spans="1:7" x14ac:dyDescent="0.25">
      <c r="A751" s="33"/>
      <c r="B751" s="28" t="str">
        <f>IF(A751="","",VLOOKUP(A751,'Anlage 4'!$A$14:$G$39,2,FALSE))</f>
        <v/>
      </c>
      <c r="C751" s="48" t="str">
        <f>IF(A751="","",VLOOKUP(A751,'Anlage 4'!$A$14:$G$39,7,FALSE))</f>
        <v/>
      </c>
      <c r="D751" s="47"/>
      <c r="E751" s="53"/>
      <c r="F751" s="54"/>
      <c r="G751" s="54"/>
    </row>
    <row r="752" spans="1:7" x14ac:dyDescent="0.25">
      <c r="A752" s="33"/>
      <c r="B752" s="28" t="str">
        <f>IF(A752="","",VLOOKUP(A752,'Anlage 4'!$A$14:$G$39,2,FALSE))</f>
        <v/>
      </c>
      <c r="C752" s="48" t="str">
        <f>IF(A752="","",VLOOKUP(A752,'Anlage 4'!$A$14:$G$39,7,FALSE))</f>
        <v/>
      </c>
      <c r="D752" s="47"/>
      <c r="E752" s="53"/>
      <c r="F752" s="54"/>
      <c r="G752" s="54"/>
    </row>
    <row r="753" spans="1:7" x14ac:dyDescent="0.25">
      <c r="A753" s="33"/>
      <c r="B753" s="28" t="str">
        <f>IF(A753="","",VLOOKUP(A753,'Anlage 4'!$A$14:$G$39,2,FALSE))</f>
        <v/>
      </c>
      <c r="C753" s="48" t="str">
        <f>IF(A753="","",VLOOKUP(A753,'Anlage 4'!$A$14:$G$39,7,FALSE))</f>
        <v/>
      </c>
      <c r="D753" s="47"/>
      <c r="E753" s="53"/>
      <c r="F753" s="54"/>
      <c r="G753" s="54"/>
    </row>
    <row r="754" spans="1:7" x14ac:dyDescent="0.25">
      <c r="A754" s="33"/>
      <c r="B754" s="28" t="str">
        <f>IF(A754="","",VLOOKUP(A754,'Anlage 4'!$A$14:$G$39,2,FALSE))</f>
        <v/>
      </c>
      <c r="C754" s="48" t="str">
        <f>IF(A754="","",VLOOKUP(A754,'Anlage 4'!$A$14:$G$39,7,FALSE))</f>
        <v/>
      </c>
      <c r="D754" s="47"/>
      <c r="E754" s="53"/>
      <c r="F754" s="54"/>
      <c r="G754" s="54"/>
    </row>
    <row r="755" spans="1:7" x14ac:dyDescent="0.25">
      <c r="A755" s="33"/>
      <c r="B755" s="28" t="str">
        <f>IF(A755="","",VLOOKUP(A755,'Anlage 4'!$A$14:$G$39,2,FALSE))</f>
        <v/>
      </c>
      <c r="C755" s="48" t="str">
        <f>IF(A755="","",VLOOKUP(A755,'Anlage 4'!$A$14:$G$39,7,FALSE))</f>
        <v/>
      </c>
      <c r="D755" s="47"/>
      <c r="E755" s="53"/>
      <c r="F755" s="54"/>
      <c r="G755" s="54"/>
    </row>
    <row r="756" spans="1:7" x14ac:dyDescent="0.25">
      <c r="A756" s="33"/>
      <c r="B756" s="28" t="str">
        <f>IF(A756="","",VLOOKUP(A756,'Anlage 4'!$A$14:$G$39,2,FALSE))</f>
        <v/>
      </c>
      <c r="C756" s="48" t="str">
        <f>IF(A756="","",VLOOKUP(A756,'Anlage 4'!$A$14:$G$39,7,FALSE))</f>
        <v/>
      </c>
      <c r="D756" s="47"/>
      <c r="E756" s="53"/>
      <c r="F756" s="54"/>
      <c r="G756" s="54"/>
    </row>
    <row r="757" spans="1:7" x14ac:dyDescent="0.25">
      <c r="A757" s="33"/>
      <c r="B757" s="28" t="str">
        <f>IF(A757="","",VLOOKUP(A757,'Anlage 4'!$A$14:$G$39,2,FALSE))</f>
        <v/>
      </c>
      <c r="C757" s="48" t="str">
        <f>IF(A757="","",VLOOKUP(A757,'Anlage 4'!$A$14:$G$39,7,FALSE))</f>
        <v/>
      </c>
      <c r="D757" s="47"/>
      <c r="E757" s="53"/>
      <c r="F757" s="54"/>
      <c r="G757" s="54"/>
    </row>
    <row r="758" spans="1:7" x14ac:dyDescent="0.25">
      <c r="A758" s="33"/>
      <c r="B758" s="28" t="str">
        <f>IF(A758="","",VLOOKUP(A758,'Anlage 4'!$A$14:$G$39,2,FALSE))</f>
        <v/>
      </c>
      <c r="C758" s="48" t="str">
        <f>IF(A758="","",VLOOKUP(A758,'Anlage 4'!$A$14:$G$39,7,FALSE))</f>
        <v/>
      </c>
      <c r="D758" s="47"/>
      <c r="E758" s="53"/>
      <c r="F758" s="54"/>
      <c r="G758" s="54"/>
    </row>
    <row r="759" spans="1:7" x14ac:dyDescent="0.25">
      <c r="A759" s="33"/>
      <c r="B759" s="28" t="str">
        <f>IF(A759="","",VLOOKUP(A759,'Anlage 4'!$A$14:$G$39,2,FALSE))</f>
        <v/>
      </c>
      <c r="C759" s="48" t="str">
        <f>IF(A759="","",VLOOKUP(A759,'Anlage 4'!$A$14:$G$39,7,FALSE))</f>
        <v/>
      </c>
      <c r="D759" s="47"/>
      <c r="E759" s="53"/>
      <c r="F759" s="54"/>
      <c r="G759" s="54"/>
    </row>
    <row r="760" spans="1:7" x14ac:dyDescent="0.25">
      <c r="A760" s="33"/>
      <c r="B760" s="28" t="str">
        <f>IF(A760="","",VLOOKUP(A760,'Anlage 4'!$A$14:$G$39,2,FALSE))</f>
        <v/>
      </c>
      <c r="C760" s="48" t="str">
        <f>IF(A760="","",VLOOKUP(A760,'Anlage 4'!$A$14:$G$39,7,FALSE))</f>
        <v/>
      </c>
      <c r="D760" s="47"/>
      <c r="E760" s="53"/>
      <c r="F760" s="54"/>
      <c r="G760" s="54"/>
    </row>
    <row r="761" spans="1:7" x14ac:dyDescent="0.25">
      <c r="A761" s="33"/>
      <c r="B761" s="28" t="str">
        <f>IF(A761="","",VLOOKUP(A761,'Anlage 4'!$A$14:$G$39,2,FALSE))</f>
        <v/>
      </c>
      <c r="C761" s="48" t="str">
        <f>IF(A761="","",VLOOKUP(A761,'Anlage 4'!$A$14:$G$39,7,FALSE))</f>
        <v/>
      </c>
      <c r="D761" s="47"/>
      <c r="E761" s="53"/>
      <c r="F761" s="54"/>
      <c r="G761" s="54"/>
    </row>
    <row r="762" spans="1:7" x14ac:dyDescent="0.25">
      <c r="A762" s="33"/>
      <c r="B762" s="28" t="str">
        <f>IF(A762="","",VLOOKUP(A762,'Anlage 4'!$A$14:$G$39,2,FALSE))</f>
        <v/>
      </c>
      <c r="C762" s="48" t="str">
        <f>IF(A762="","",VLOOKUP(A762,'Anlage 4'!$A$14:$G$39,7,FALSE))</f>
        <v/>
      </c>
      <c r="D762" s="47"/>
      <c r="E762" s="53"/>
      <c r="F762" s="54"/>
      <c r="G762" s="54"/>
    </row>
    <row r="763" spans="1:7" x14ac:dyDescent="0.25">
      <c r="A763" s="33"/>
      <c r="B763" s="28" t="str">
        <f>IF(A763="","",VLOOKUP(A763,'Anlage 4'!$A$14:$G$39,2,FALSE))</f>
        <v/>
      </c>
      <c r="C763" s="48" t="str">
        <f>IF(A763="","",VLOOKUP(A763,'Anlage 4'!$A$14:$G$39,7,FALSE))</f>
        <v/>
      </c>
      <c r="D763" s="47"/>
      <c r="E763" s="53"/>
      <c r="F763" s="54"/>
      <c r="G763" s="54"/>
    </row>
    <row r="764" spans="1:7" x14ac:dyDescent="0.25">
      <c r="A764" s="33"/>
      <c r="B764" s="28" t="str">
        <f>IF(A764="","",VLOOKUP(A764,'Anlage 4'!$A$14:$G$39,2,FALSE))</f>
        <v/>
      </c>
      <c r="C764" s="48" t="str">
        <f>IF(A764="","",VLOOKUP(A764,'Anlage 4'!$A$14:$G$39,7,FALSE))</f>
        <v/>
      </c>
      <c r="D764" s="47"/>
      <c r="E764" s="53"/>
      <c r="F764" s="54"/>
      <c r="G764" s="54"/>
    </row>
    <row r="765" spans="1:7" x14ac:dyDescent="0.25">
      <c r="A765" s="33"/>
      <c r="B765" s="28" t="str">
        <f>IF(A765="","",VLOOKUP(A765,'Anlage 4'!$A$14:$G$39,2,FALSE))</f>
        <v/>
      </c>
      <c r="C765" s="48" t="str">
        <f>IF(A765="","",VLOOKUP(A765,'Anlage 4'!$A$14:$G$39,7,FALSE))</f>
        <v/>
      </c>
      <c r="D765" s="47"/>
      <c r="E765" s="53"/>
      <c r="F765" s="54"/>
      <c r="G765" s="54"/>
    </row>
    <row r="766" spans="1:7" x14ac:dyDescent="0.25">
      <c r="A766" s="33"/>
      <c r="B766" s="28" t="str">
        <f>IF(A766="","",VLOOKUP(A766,'Anlage 4'!$A$14:$G$39,2,FALSE))</f>
        <v/>
      </c>
      <c r="C766" s="48" t="str">
        <f>IF(A766="","",VLOOKUP(A766,'Anlage 4'!$A$14:$G$39,7,FALSE))</f>
        <v/>
      </c>
      <c r="D766" s="47"/>
      <c r="E766" s="53"/>
      <c r="F766" s="54"/>
      <c r="G766" s="54"/>
    </row>
    <row r="767" spans="1:7" x14ac:dyDescent="0.25">
      <c r="A767" s="33"/>
      <c r="B767" s="28" t="str">
        <f>IF(A767="","",VLOOKUP(A767,'Anlage 4'!$A$14:$G$39,2,FALSE))</f>
        <v/>
      </c>
      <c r="C767" s="48" t="str">
        <f>IF(A767="","",VLOOKUP(A767,'Anlage 4'!$A$14:$G$39,7,FALSE))</f>
        <v/>
      </c>
      <c r="D767" s="47"/>
      <c r="E767" s="53"/>
      <c r="F767" s="54"/>
      <c r="G767" s="54"/>
    </row>
    <row r="768" spans="1:7" x14ac:dyDescent="0.25">
      <c r="A768" s="33"/>
      <c r="B768" s="28" t="str">
        <f>IF(A768="","",VLOOKUP(A768,'Anlage 4'!$A$14:$G$39,2,FALSE))</f>
        <v/>
      </c>
      <c r="C768" s="48" t="str">
        <f>IF(A768="","",VLOOKUP(A768,'Anlage 4'!$A$14:$G$39,7,FALSE))</f>
        <v/>
      </c>
      <c r="D768" s="47"/>
      <c r="E768" s="53"/>
      <c r="F768" s="54"/>
      <c r="G768" s="54"/>
    </row>
    <row r="769" spans="1:7" x14ac:dyDescent="0.25">
      <c r="A769" s="33"/>
      <c r="B769" s="28" t="str">
        <f>IF(A769="","",VLOOKUP(A769,'Anlage 4'!$A$14:$G$39,2,FALSE))</f>
        <v/>
      </c>
      <c r="C769" s="48" t="str">
        <f>IF(A769="","",VLOOKUP(A769,'Anlage 4'!$A$14:$G$39,7,FALSE))</f>
        <v/>
      </c>
      <c r="D769" s="47"/>
      <c r="E769" s="53"/>
      <c r="F769" s="54"/>
      <c r="G769" s="54"/>
    </row>
    <row r="770" spans="1:7" x14ac:dyDescent="0.25">
      <c r="A770" s="33"/>
      <c r="B770" s="28" t="str">
        <f>IF(A770="","",VLOOKUP(A770,'Anlage 4'!$A$14:$G$39,2,FALSE))</f>
        <v/>
      </c>
      <c r="C770" s="48" t="str">
        <f>IF(A770="","",VLOOKUP(A770,'Anlage 4'!$A$14:$G$39,7,FALSE))</f>
        <v/>
      </c>
      <c r="D770" s="47"/>
      <c r="E770" s="53"/>
      <c r="F770" s="54"/>
      <c r="G770" s="54"/>
    </row>
    <row r="771" spans="1:7" x14ac:dyDescent="0.25">
      <c r="A771" s="33"/>
      <c r="B771" s="28" t="str">
        <f>IF(A771="","",VLOOKUP(A771,'Anlage 4'!$A$14:$G$39,2,FALSE))</f>
        <v/>
      </c>
      <c r="C771" s="48" t="str">
        <f>IF(A771="","",VLOOKUP(A771,'Anlage 4'!$A$14:$G$39,7,FALSE))</f>
        <v/>
      </c>
      <c r="D771" s="47"/>
      <c r="E771" s="53"/>
      <c r="F771" s="54"/>
      <c r="G771" s="54"/>
    </row>
    <row r="772" spans="1:7" x14ac:dyDescent="0.25">
      <c r="A772" s="33"/>
      <c r="B772" s="28" t="str">
        <f>IF(A772="","",VLOOKUP(A772,'Anlage 4'!$A$14:$G$39,2,FALSE))</f>
        <v/>
      </c>
      <c r="C772" s="48" t="str">
        <f>IF(A772="","",VLOOKUP(A772,'Anlage 4'!$A$14:$G$39,7,FALSE))</f>
        <v/>
      </c>
      <c r="D772" s="47"/>
      <c r="E772" s="53"/>
      <c r="F772" s="54"/>
      <c r="G772" s="54"/>
    </row>
    <row r="773" spans="1:7" x14ac:dyDescent="0.25">
      <c r="A773" s="33"/>
      <c r="B773" s="28" t="str">
        <f>IF(A773="","",VLOOKUP(A773,'Anlage 4'!$A$14:$G$39,2,FALSE))</f>
        <v/>
      </c>
      <c r="C773" s="48" t="str">
        <f>IF(A773="","",VLOOKUP(A773,'Anlage 4'!$A$14:$G$39,7,FALSE))</f>
        <v/>
      </c>
      <c r="D773" s="47"/>
      <c r="E773" s="53"/>
      <c r="F773" s="54"/>
      <c r="G773" s="54"/>
    </row>
    <row r="774" spans="1:7" x14ac:dyDescent="0.25">
      <c r="A774" s="33"/>
      <c r="B774" s="28" t="str">
        <f>IF(A774="","",VLOOKUP(A774,'Anlage 4'!$A$14:$G$39,2,FALSE))</f>
        <v/>
      </c>
      <c r="C774" s="48" t="str">
        <f>IF(A774="","",VLOOKUP(A774,'Anlage 4'!$A$14:$G$39,7,FALSE))</f>
        <v/>
      </c>
      <c r="D774" s="47"/>
      <c r="E774" s="53"/>
      <c r="F774" s="54"/>
      <c r="G774" s="54"/>
    </row>
    <row r="775" spans="1:7" x14ac:dyDescent="0.25">
      <c r="A775" s="33"/>
      <c r="B775" s="28" t="str">
        <f>IF(A775="","",VLOOKUP(A775,'Anlage 4'!$A$14:$G$39,2,FALSE))</f>
        <v/>
      </c>
      <c r="C775" s="48" t="str">
        <f>IF(A775="","",VLOOKUP(A775,'Anlage 4'!$A$14:$G$39,7,FALSE))</f>
        <v/>
      </c>
      <c r="D775" s="47"/>
      <c r="E775" s="53"/>
      <c r="F775" s="54"/>
      <c r="G775" s="54"/>
    </row>
    <row r="776" spans="1:7" x14ac:dyDescent="0.25">
      <c r="A776" s="33"/>
      <c r="B776" s="28" t="str">
        <f>IF(A776="","",VLOOKUP(A776,'Anlage 4'!$A$14:$G$39,2,FALSE))</f>
        <v/>
      </c>
      <c r="C776" s="48" t="str">
        <f>IF(A776="","",VLOOKUP(A776,'Anlage 4'!$A$14:$G$39,7,FALSE))</f>
        <v/>
      </c>
      <c r="D776" s="47"/>
      <c r="E776" s="53"/>
      <c r="F776" s="54"/>
      <c r="G776" s="54"/>
    </row>
    <row r="777" spans="1:7" x14ac:dyDescent="0.25">
      <c r="A777" s="33"/>
      <c r="B777" s="28" t="str">
        <f>IF(A777="","",VLOOKUP(A777,'Anlage 4'!$A$14:$G$39,2,FALSE))</f>
        <v/>
      </c>
      <c r="C777" s="48" t="str">
        <f>IF(A777="","",VLOOKUP(A777,'Anlage 4'!$A$14:$G$39,7,FALSE))</f>
        <v/>
      </c>
      <c r="D777" s="47"/>
      <c r="E777" s="53"/>
      <c r="F777" s="54"/>
      <c r="G777" s="54"/>
    </row>
    <row r="778" spans="1:7" x14ac:dyDescent="0.25">
      <c r="A778" s="33"/>
      <c r="B778" s="28" t="str">
        <f>IF(A778="","",VLOOKUP(A778,'Anlage 4'!$A$14:$G$39,2,FALSE))</f>
        <v/>
      </c>
      <c r="C778" s="48" t="str">
        <f>IF(A778="","",VLOOKUP(A778,'Anlage 4'!$A$14:$G$39,7,FALSE))</f>
        <v/>
      </c>
      <c r="D778" s="47"/>
      <c r="E778" s="53"/>
      <c r="F778" s="54"/>
      <c r="G778" s="54"/>
    </row>
    <row r="779" spans="1:7" x14ac:dyDescent="0.25">
      <c r="A779" s="33"/>
      <c r="B779" s="28" t="str">
        <f>IF(A779="","",VLOOKUP(A779,'Anlage 4'!$A$14:$G$39,2,FALSE))</f>
        <v/>
      </c>
      <c r="C779" s="48" t="str">
        <f>IF(A779="","",VLOOKUP(A779,'Anlage 4'!$A$14:$G$39,7,FALSE))</f>
        <v/>
      </c>
      <c r="D779" s="47"/>
      <c r="E779" s="53"/>
      <c r="F779" s="54"/>
      <c r="G779" s="54"/>
    </row>
    <row r="780" spans="1:7" x14ac:dyDescent="0.25">
      <c r="A780" s="33"/>
      <c r="B780" s="28" t="str">
        <f>IF(A780="","",VLOOKUP(A780,'Anlage 4'!$A$14:$G$39,2,FALSE))</f>
        <v/>
      </c>
      <c r="C780" s="48" t="str">
        <f>IF(A780="","",VLOOKUP(A780,'Anlage 4'!$A$14:$G$39,7,FALSE))</f>
        <v/>
      </c>
      <c r="D780" s="47"/>
      <c r="E780" s="53"/>
      <c r="F780" s="54"/>
      <c r="G780" s="54"/>
    </row>
    <row r="781" spans="1:7" x14ac:dyDescent="0.25">
      <c r="A781" s="33"/>
      <c r="B781" s="28" t="str">
        <f>IF(A781="","",VLOOKUP(A781,'Anlage 4'!$A$14:$G$39,2,FALSE))</f>
        <v/>
      </c>
      <c r="C781" s="48" t="str">
        <f>IF(A781="","",VLOOKUP(A781,'Anlage 4'!$A$14:$G$39,7,FALSE))</f>
        <v/>
      </c>
      <c r="D781" s="47"/>
      <c r="E781" s="53"/>
      <c r="F781" s="54"/>
      <c r="G781" s="54"/>
    </row>
    <row r="782" spans="1:7" x14ac:dyDescent="0.25">
      <c r="A782" s="33"/>
      <c r="B782" s="28" t="str">
        <f>IF(A782="","",VLOOKUP(A782,'Anlage 4'!$A$14:$G$39,2,FALSE))</f>
        <v/>
      </c>
      <c r="C782" s="48" t="str">
        <f>IF(A782="","",VLOOKUP(A782,'Anlage 4'!$A$14:$G$39,7,FALSE))</f>
        <v/>
      </c>
      <c r="D782" s="47"/>
      <c r="E782" s="53"/>
      <c r="F782" s="54"/>
      <c r="G782" s="54"/>
    </row>
    <row r="783" spans="1:7" x14ac:dyDescent="0.25">
      <c r="A783" s="33"/>
      <c r="B783" s="28" t="str">
        <f>IF(A783="","",VLOOKUP(A783,'Anlage 4'!$A$14:$G$39,2,FALSE))</f>
        <v/>
      </c>
      <c r="C783" s="48" t="str">
        <f>IF(A783="","",VLOOKUP(A783,'Anlage 4'!$A$14:$G$39,7,FALSE))</f>
        <v/>
      </c>
      <c r="D783" s="47"/>
      <c r="E783" s="53"/>
      <c r="F783" s="54"/>
      <c r="G783" s="54"/>
    </row>
    <row r="784" spans="1:7" x14ac:dyDescent="0.25">
      <c r="A784" s="33"/>
      <c r="B784" s="28" t="str">
        <f>IF(A784="","",VLOOKUP(A784,'Anlage 4'!$A$14:$G$39,2,FALSE))</f>
        <v/>
      </c>
      <c r="C784" s="48" t="str">
        <f>IF(A784="","",VLOOKUP(A784,'Anlage 4'!$A$14:$G$39,7,FALSE))</f>
        <v/>
      </c>
      <c r="D784" s="47"/>
      <c r="E784" s="53"/>
      <c r="F784" s="54"/>
      <c r="G784" s="54"/>
    </row>
    <row r="785" spans="1:7" x14ac:dyDescent="0.25">
      <c r="A785" s="33"/>
      <c r="B785" s="28" t="str">
        <f>IF(A785="","",VLOOKUP(A785,'Anlage 4'!$A$14:$G$39,2,FALSE))</f>
        <v/>
      </c>
      <c r="C785" s="48" t="str">
        <f>IF(A785="","",VLOOKUP(A785,'Anlage 4'!$A$14:$G$39,7,FALSE))</f>
        <v/>
      </c>
      <c r="D785" s="47"/>
      <c r="E785" s="53"/>
      <c r="F785" s="54"/>
      <c r="G785" s="54"/>
    </row>
    <row r="786" spans="1:7" x14ac:dyDescent="0.25">
      <c r="A786" s="33"/>
      <c r="B786" s="28" t="str">
        <f>IF(A786="","",VLOOKUP(A786,'Anlage 4'!$A$14:$G$39,2,FALSE))</f>
        <v/>
      </c>
      <c r="C786" s="48" t="str">
        <f>IF(A786="","",VLOOKUP(A786,'Anlage 4'!$A$14:$G$39,7,FALSE))</f>
        <v/>
      </c>
      <c r="D786" s="47"/>
      <c r="E786" s="53"/>
      <c r="F786" s="54"/>
      <c r="G786" s="54"/>
    </row>
    <row r="787" spans="1:7" x14ac:dyDescent="0.25">
      <c r="A787" s="33"/>
      <c r="B787" s="28" t="str">
        <f>IF(A787="","",VLOOKUP(A787,'Anlage 4'!$A$14:$G$39,2,FALSE))</f>
        <v/>
      </c>
      <c r="C787" s="48" t="str">
        <f>IF(A787="","",VLOOKUP(A787,'Anlage 4'!$A$14:$G$39,7,FALSE))</f>
        <v/>
      </c>
      <c r="D787" s="47"/>
      <c r="E787" s="53"/>
      <c r="F787" s="54"/>
      <c r="G787" s="54"/>
    </row>
    <row r="788" spans="1:7" x14ac:dyDescent="0.25">
      <c r="A788" s="33"/>
      <c r="B788" s="28" t="str">
        <f>IF(A788="","",VLOOKUP(A788,'Anlage 4'!$A$14:$G$39,2,FALSE))</f>
        <v/>
      </c>
      <c r="C788" s="48" t="str">
        <f>IF(A788="","",VLOOKUP(A788,'Anlage 4'!$A$14:$G$39,7,FALSE))</f>
        <v/>
      </c>
      <c r="D788" s="47"/>
      <c r="E788" s="53"/>
      <c r="F788" s="54"/>
      <c r="G788" s="54"/>
    </row>
    <row r="789" spans="1:7" x14ac:dyDescent="0.25">
      <c r="A789" s="33"/>
      <c r="B789" s="28" t="str">
        <f>IF(A789="","",VLOOKUP(A789,'Anlage 4'!$A$14:$G$39,2,FALSE))</f>
        <v/>
      </c>
      <c r="C789" s="48" t="str">
        <f>IF(A789="","",VLOOKUP(A789,'Anlage 4'!$A$14:$G$39,7,FALSE))</f>
        <v/>
      </c>
      <c r="D789" s="47"/>
      <c r="E789" s="53"/>
      <c r="F789" s="54"/>
      <c r="G789" s="54"/>
    </row>
    <row r="790" spans="1:7" x14ac:dyDescent="0.25">
      <c r="A790" s="33"/>
      <c r="B790" s="28" t="str">
        <f>IF(A790="","",VLOOKUP(A790,'Anlage 4'!$A$14:$G$39,2,FALSE))</f>
        <v/>
      </c>
      <c r="C790" s="48" t="str">
        <f>IF(A790="","",VLOOKUP(A790,'Anlage 4'!$A$14:$G$39,7,FALSE))</f>
        <v/>
      </c>
      <c r="D790" s="47"/>
      <c r="E790" s="53"/>
      <c r="F790" s="54"/>
      <c r="G790" s="54"/>
    </row>
    <row r="791" spans="1:7" x14ac:dyDescent="0.25">
      <c r="A791" s="33"/>
      <c r="B791" s="28" t="str">
        <f>IF(A791="","",VLOOKUP(A791,'Anlage 4'!$A$14:$G$39,2,FALSE))</f>
        <v/>
      </c>
      <c r="C791" s="48" t="str">
        <f>IF(A791="","",VLOOKUP(A791,'Anlage 4'!$A$14:$G$39,7,FALSE))</f>
        <v/>
      </c>
      <c r="D791" s="47"/>
      <c r="E791" s="53"/>
      <c r="F791" s="54"/>
      <c r="G791" s="54"/>
    </row>
    <row r="792" spans="1:7" x14ac:dyDescent="0.25">
      <c r="A792" s="33"/>
      <c r="B792" s="28" t="str">
        <f>IF(A792="","",VLOOKUP(A792,'Anlage 4'!$A$14:$G$39,2,FALSE))</f>
        <v/>
      </c>
      <c r="C792" s="48" t="str">
        <f>IF(A792="","",VLOOKUP(A792,'Anlage 4'!$A$14:$G$39,7,FALSE))</f>
        <v/>
      </c>
      <c r="D792" s="47"/>
      <c r="E792" s="53"/>
      <c r="F792" s="54"/>
      <c r="G792" s="54"/>
    </row>
    <row r="793" spans="1:7" x14ac:dyDescent="0.25">
      <c r="A793" s="33"/>
      <c r="B793" s="28" t="str">
        <f>IF(A793="","",VLOOKUP(A793,'Anlage 4'!$A$14:$G$39,2,FALSE))</f>
        <v/>
      </c>
      <c r="C793" s="48" t="str">
        <f>IF(A793="","",VLOOKUP(A793,'Anlage 4'!$A$14:$G$39,7,FALSE))</f>
        <v/>
      </c>
      <c r="D793" s="47"/>
      <c r="E793" s="53"/>
      <c r="F793" s="54"/>
      <c r="G793" s="54"/>
    </row>
    <row r="794" spans="1:7" x14ac:dyDescent="0.25">
      <c r="A794" s="33"/>
      <c r="B794" s="28" t="str">
        <f>IF(A794="","",VLOOKUP(A794,'Anlage 4'!$A$14:$G$39,2,FALSE))</f>
        <v/>
      </c>
      <c r="C794" s="48" t="str">
        <f>IF(A794="","",VLOOKUP(A794,'Anlage 4'!$A$14:$G$39,7,FALSE))</f>
        <v/>
      </c>
      <c r="D794" s="47"/>
      <c r="E794" s="53"/>
      <c r="F794" s="54"/>
      <c r="G794" s="54"/>
    </row>
    <row r="795" spans="1:7" x14ac:dyDescent="0.25">
      <c r="A795" s="33"/>
      <c r="B795" s="28" t="str">
        <f>IF(A795="","",VLOOKUP(A795,'Anlage 4'!$A$14:$G$39,2,FALSE))</f>
        <v/>
      </c>
      <c r="C795" s="48" t="str">
        <f>IF(A795="","",VLOOKUP(A795,'Anlage 4'!$A$14:$G$39,7,FALSE))</f>
        <v/>
      </c>
      <c r="D795" s="47"/>
      <c r="E795" s="53"/>
      <c r="F795" s="54"/>
      <c r="G795" s="54"/>
    </row>
    <row r="796" spans="1:7" x14ac:dyDescent="0.25">
      <c r="A796" s="33"/>
      <c r="B796" s="28" t="str">
        <f>IF(A796="","",VLOOKUP(A796,'Anlage 4'!$A$14:$G$39,2,FALSE))</f>
        <v/>
      </c>
      <c r="C796" s="48" t="str">
        <f>IF(A796="","",VLOOKUP(A796,'Anlage 4'!$A$14:$G$39,7,FALSE))</f>
        <v/>
      </c>
      <c r="D796" s="47"/>
      <c r="E796" s="53"/>
      <c r="F796" s="54"/>
      <c r="G796" s="54"/>
    </row>
    <row r="797" spans="1:7" x14ac:dyDescent="0.25">
      <c r="A797" s="33"/>
      <c r="B797" s="28" t="str">
        <f>IF(A797="","",VLOOKUP(A797,'Anlage 4'!$A$14:$G$39,2,FALSE))</f>
        <v/>
      </c>
      <c r="C797" s="48" t="str">
        <f>IF(A797="","",VLOOKUP(A797,'Anlage 4'!$A$14:$G$39,7,FALSE))</f>
        <v/>
      </c>
      <c r="D797" s="47"/>
      <c r="E797" s="53"/>
      <c r="F797" s="54"/>
      <c r="G797" s="54"/>
    </row>
    <row r="798" spans="1:7" x14ac:dyDescent="0.25">
      <c r="A798" s="33"/>
      <c r="B798" s="28" t="str">
        <f>IF(A798="","",VLOOKUP(A798,'Anlage 4'!$A$14:$G$39,2,FALSE))</f>
        <v/>
      </c>
      <c r="C798" s="48" t="str">
        <f>IF(A798="","",VLOOKUP(A798,'Anlage 4'!$A$14:$G$39,7,FALSE))</f>
        <v/>
      </c>
      <c r="D798" s="47"/>
      <c r="E798" s="53"/>
      <c r="F798" s="54"/>
      <c r="G798" s="54"/>
    </row>
    <row r="799" spans="1:7" x14ac:dyDescent="0.25">
      <c r="A799" s="33"/>
      <c r="B799" s="28" t="str">
        <f>IF(A799="","",VLOOKUP(A799,'Anlage 4'!$A$14:$G$39,2,FALSE))</f>
        <v/>
      </c>
      <c r="C799" s="48" t="str">
        <f>IF(A799="","",VLOOKUP(A799,'Anlage 4'!$A$14:$G$39,7,FALSE))</f>
        <v/>
      </c>
      <c r="D799" s="47"/>
      <c r="E799" s="53"/>
      <c r="F799" s="54"/>
      <c r="G799" s="54"/>
    </row>
    <row r="800" spans="1:7" x14ac:dyDescent="0.25">
      <c r="A800" s="33"/>
      <c r="B800" s="28" t="str">
        <f>IF(A800="","",VLOOKUP(A800,'Anlage 4'!$A$14:$G$39,2,FALSE))</f>
        <v/>
      </c>
      <c r="C800" s="48" t="str">
        <f>IF(A800="","",VLOOKUP(A800,'Anlage 4'!$A$14:$G$39,7,FALSE))</f>
        <v/>
      </c>
      <c r="D800" s="47"/>
      <c r="E800" s="53"/>
      <c r="F800" s="54"/>
      <c r="G800" s="54"/>
    </row>
    <row r="801" spans="1:7" x14ac:dyDescent="0.25">
      <c r="A801" s="33"/>
      <c r="B801" s="28" t="str">
        <f>IF(A801="","",VLOOKUP(A801,'Anlage 4'!$A$14:$G$39,2,FALSE))</f>
        <v/>
      </c>
      <c r="C801" s="48" t="str">
        <f>IF(A801="","",VLOOKUP(A801,'Anlage 4'!$A$14:$G$39,7,FALSE))</f>
        <v/>
      </c>
      <c r="D801" s="47"/>
      <c r="E801" s="53"/>
      <c r="F801" s="54"/>
      <c r="G801" s="54"/>
    </row>
    <row r="802" spans="1:7" x14ac:dyDescent="0.25">
      <c r="A802" s="33"/>
      <c r="B802" s="28" t="str">
        <f>IF(A802="","",VLOOKUP(A802,'Anlage 4'!$A$14:$G$39,2,FALSE))</f>
        <v/>
      </c>
      <c r="C802" s="48" t="str">
        <f>IF(A802="","",VLOOKUP(A802,'Anlage 4'!$A$14:$G$39,7,FALSE))</f>
        <v/>
      </c>
      <c r="D802" s="47"/>
      <c r="E802" s="53"/>
      <c r="F802" s="54"/>
      <c r="G802" s="54"/>
    </row>
    <row r="803" spans="1:7" x14ac:dyDescent="0.25">
      <c r="A803" s="33"/>
      <c r="B803" s="28" t="str">
        <f>IF(A803="","",VLOOKUP(A803,'Anlage 4'!$A$14:$G$39,2,FALSE))</f>
        <v/>
      </c>
      <c r="C803" s="48" t="str">
        <f>IF(A803="","",VLOOKUP(A803,'Anlage 4'!$A$14:$G$39,7,FALSE))</f>
        <v/>
      </c>
      <c r="D803" s="47"/>
      <c r="E803" s="53"/>
      <c r="F803" s="54"/>
      <c r="G803" s="54"/>
    </row>
    <row r="804" spans="1:7" x14ac:dyDescent="0.25">
      <c r="A804" s="33"/>
      <c r="B804" s="28" t="str">
        <f>IF(A804="","",VLOOKUP(A804,'Anlage 4'!$A$14:$G$39,2,FALSE))</f>
        <v/>
      </c>
      <c r="C804" s="48" t="str">
        <f>IF(A804="","",VLOOKUP(A804,'Anlage 4'!$A$14:$G$39,7,FALSE))</f>
        <v/>
      </c>
      <c r="D804" s="47"/>
      <c r="E804" s="53"/>
      <c r="F804" s="54"/>
      <c r="G804" s="54"/>
    </row>
    <row r="805" spans="1:7" x14ac:dyDescent="0.25">
      <c r="A805" s="33"/>
      <c r="B805" s="28" t="str">
        <f>IF(A805="","",VLOOKUP(A805,'Anlage 4'!$A$14:$G$39,2,FALSE))</f>
        <v/>
      </c>
      <c r="C805" s="48" t="str">
        <f>IF(A805="","",VLOOKUP(A805,'Anlage 4'!$A$14:$G$39,7,FALSE))</f>
        <v/>
      </c>
      <c r="D805" s="47"/>
      <c r="E805" s="53"/>
      <c r="F805" s="54"/>
      <c r="G805" s="54"/>
    </row>
    <row r="806" spans="1:7" x14ac:dyDescent="0.25">
      <c r="A806" s="33"/>
      <c r="B806" s="28" t="str">
        <f>IF(A806="","",VLOOKUP(A806,'Anlage 4'!$A$14:$G$39,2,FALSE))</f>
        <v/>
      </c>
      <c r="C806" s="48" t="str">
        <f>IF(A806="","",VLOOKUP(A806,'Anlage 4'!$A$14:$G$39,7,FALSE))</f>
        <v/>
      </c>
      <c r="D806" s="47"/>
      <c r="E806" s="53"/>
      <c r="F806" s="54"/>
      <c r="G806" s="54"/>
    </row>
    <row r="807" spans="1:7" x14ac:dyDescent="0.25">
      <c r="A807" s="33"/>
      <c r="B807" s="28" t="str">
        <f>IF(A807="","",VLOOKUP(A807,'Anlage 4'!$A$14:$G$39,2,FALSE))</f>
        <v/>
      </c>
      <c r="C807" s="48" t="str">
        <f>IF(A807="","",VLOOKUP(A807,'Anlage 4'!$A$14:$G$39,7,FALSE))</f>
        <v/>
      </c>
      <c r="D807" s="47"/>
      <c r="E807" s="53"/>
      <c r="F807" s="54"/>
      <c r="G807" s="54"/>
    </row>
    <row r="808" spans="1:7" x14ac:dyDescent="0.25">
      <c r="A808" s="33"/>
      <c r="B808" s="28" t="str">
        <f>IF(A808="","",VLOOKUP(A808,'Anlage 4'!$A$14:$G$39,2,FALSE))</f>
        <v/>
      </c>
      <c r="C808" s="48" t="str">
        <f>IF(A808="","",VLOOKUP(A808,'Anlage 4'!$A$14:$G$39,7,FALSE))</f>
        <v/>
      </c>
      <c r="D808" s="47"/>
      <c r="E808" s="53"/>
      <c r="F808" s="54"/>
      <c r="G808" s="54"/>
    </row>
    <row r="809" spans="1:7" x14ac:dyDescent="0.25">
      <c r="A809" s="33"/>
      <c r="B809" s="28" t="str">
        <f>IF(A809="","",VLOOKUP(A809,'Anlage 4'!$A$14:$G$39,2,FALSE))</f>
        <v/>
      </c>
      <c r="C809" s="48" t="str">
        <f>IF(A809="","",VLOOKUP(A809,'Anlage 4'!$A$14:$G$39,7,FALSE))</f>
        <v/>
      </c>
      <c r="D809" s="47"/>
      <c r="E809" s="53"/>
      <c r="F809" s="54"/>
      <c r="G809" s="54"/>
    </row>
    <row r="810" spans="1:7" x14ac:dyDescent="0.25">
      <c r="A810" s="33"/>
      <c r="B810" s="28" t="str">
        <f>IF(A810="","",VLOOKUP(A810,'Anlage 4'!$A$14:$G$39,2,FALSE))</f>
        <v/>
      </c>
      <c r="C810" s="48" t="str">
        <f>IF(A810="","",VLOOKUP(A810,'Anlage 4'!$A$14:$G$39,7,FALSE))</f>
        <v/>
      </c>
      <c r="D810" s="47"/>
      <c r="E810" s="53"/>
      <c r="F810" s="54"/>
      <c r="G810" s="54"/>
    </row>
    <row r="811" spans="1:7" x14ac:dyDescent="0.25">
      <c r="A811" s="33"/>
      <c r="B811" s="28" t="str">
        <f>IF(A811="","",VLOOKUP(A811,'Anlage 4'!$A$14:$G$39,2,FALSE))</f>
        <v/>
      </c>
      <c r="C811" s="48" t="str">
        <f>IF(A811="","",VLOOKUP(A811,'Anlage 4'!$A$14:$G$39,7,FALSE))</f>
        <v/>
      </c>
      <c r="D811" s="47"/>
      <c r="E811" s="53"/>
      <c r="F811" s="54"/>
      <c r="G811" s="54"/>
    </row>
    <row r="812" spans="1:7" x14ac:dyDescent="0.25">
      <c r="A812" s="33"/>
      <c r="B812" s="28" t="str">
        <f>IF(A812="","",VLOOKUP(A812,'Anlage 4'!$A$14:$G$39,2,FALSE))</f>
        <v/>
      </c>
      <c r="C812" s="48" t="str">
        <f>IF(A812="","",VLOOKUP(A812,'Anlage 4'!$A$14:$G$39,7,FALSE))</f>
        <v/>
      </c>
      <c r="D812" s="47"/>
      <c r="E812" s="53"/>
      <c r="F812" s="54"/>
      <c r="G812" s="54"/>
    </row>
    <row r="813" spans="1:7" x14ac:dyDescent="0.25">
      <c r="A813" s="33"/>
      <c r="B813" s="28" t="str">
        <f>IF(A813="","",VLOOKUP(A813,'Anlage 4'!$A$14:$G$39,2,FALSE))</f>
        <v/>
      </c>
      <c r="C813" s="48" t="str">
        <f>IF(A813="","",VLOOKUP(A813,'Anlage 4'!$A$14:$G$39,7,FALSE))</f>
        <v/>
      </c>
      <c r="D813" s="47"/>
      <c r="E813" s="53"/>
      <c r="F813" s="54"/>
      <c r="G813" s="54"/>
    </row>
    <row r="814" spans="1:7" x14ac:dyDescent="0.25">
      <c r="A814" s="33"/>
      <c r="B814" s="28" t="str">
        <f>IF(A814="","",VLOOKUP(A814,'Anlage 4'!$A$14:$G$39,2,FALSE))</f>
        <v/>
      </c>
      <c r="C814" s="48" t="str">
        <f>IF(A814="","",VLOOKUP(A814,'Anlage 4'!$A$14:$G$39,7,FALSE))</f>
        <v/>
      </c>
      <c r="D814" s="47"/>
      <c r="E814" s="53"/>
      <c r="F814" s="54"/>
      <c r="G814" s="54"/>
    </row>
    <row r="815" spans="1:7" x14ac:dyDescent="0.25">
      <c r="A815" s="33"/>
      <c r="B815" s="28" t="str">
        <f>IF(A815="","",VLOOKUP(A815,'Anlage 4'!$A$14:$G$39,2,FALSE))</f>
        <v/>
      </c>
      <c r="C815" s="48" t="str">
        <f>IF(A815="","",VLOOKUP(A815,'Anlage 4'!$A$14:$G$39,7,FALSE))</f>
        <v/>
      </c>
      <c r="D815" s="47"/>
      <c r="E815" s="53"/>
      <c r="F815" s="54"/>
      <c r="G815" s="54"/>
    </row>
    <row r="816" spans="1:7" x14ac:dyDescent="0.25">
      <c r="A816" s="33"/>
      <c r="B816" s="28" t="str">
        <f>IF(A816="","",VLOOKUP(A816,'Anlage 4'!$A$14:$G$39,2,FALSE))</f>
        <v/>
      </c>
      <c r="C816" s="48" t="str">
        <f>IF(A816="","",VLOOKUP(A816,'Anlage 4'!$A$14:$G$39,7,FALSE))</f>
        <v/>
      </c>
      <c r="D816" s="47"/>
      <c r="E816" s="53"/>
      <c r="F816" s="54"/>
      <c r="G816" s="54"/>
    </row>
    <row r="817" spans="1:7" x14ac:dyDescent="0.25">
      <c r="A817" s="33"/>
      <c r="B817" s="28" t="str">
        <f>IF(A817="","",VLOOKUP(A817,'Anlage 4'!$A$14:$G$39,2,FALSE))</f>
        <v/>
      </c>
      <c r="C817" s="48" t="str">
        <f>IF(A817="","",VLOOKUP(A817,'Anlage 4'!$A$14:$G$39,7,FALSE))</f>
        <v/>
      </c>
      <c r="D817" s="47"/>
      <c r="E817" s="53"/>
      <c r="F817" s="54"/>
      <c r="G817" s="54"/>
    </row>
    <row r="818" spans="1:7" x14ac:dyDescent="0.25">
      <c r="A818" s="33"/>
      <c r="B818" s="28" t="str">
        <f>IF(A818="","",VLOOKUP(A818,'Anlage 4'!$A$14:$G$39,2,FALSE))</f>
        <v/>
      </c>
      <c r="C818" s="48" t="str">
        <f>IF(A818="","",VLOOKUP(A818,'Anlage 4'!$A$14:$G$39,7,FALSE))</f>
        <v/>
      </c>
      <c r="D818" s="47"/>
      <c r="E818" s="53"/>
      <c r="F818" s="54"/>
      <c r="G818" s="54"/>
    </row>
    <row r="819" spans="1:7" x14ac:dyDescent="0.25">
      <c r="A819" s="33"/>
      <c r="B819" s="28" t="str">
        <f>IF(A819="","",VLOOKUP(A819,'Anlage 4'!$A$14:$G$39,2,FALSE))</f>
        <v/>
      </c>
      <c r="C819" s="48" t="str">
        <f>IF(A819="","",VLOOKUP(A819,'Anlage 4'!$A$14:$G$39,7,FALSE))</f>
        <v/>
      </c>
      <c r="D819" s="47"/>
      <c r="E819" s="53"/>
      <c r="F819" s="54"/>
      <c r="G819" s="54"/>
    </row>
    <row r="820" spans="1:7" x14ac:dyDescent="0.25">
      <c r="A820" s="33"/>
      <c r="B820" s="28" t="str">
        <f>IF(A820="","",VLOOKUP(A820,'Anlage 4'!$A$14:$G$39,2,FALSE))</f>
        <v/>
      </c>
      <c r="C820" s="48" t="str">
        <f>IF(A820="","",VLOOKUP(A820,'Anlage 4'!$A$14:$G$39,7,FALSE))</f>
        <v/>
      </c>
      <c r="D820" s="47"/>
      <c r="E820" s="53"/>
      <c r="F820" s="54"/>
      <c r="G820" s="54"/>
    </row>
    <row r="821" spans="1:7" x14ac:dyDescent="0.25">
      <c r="A821" s="33"/>
      <c r="B821" s="28" t="str">
        <f>IF(A821="","",VLOOKUP(A821,'Anlage 4'!$A$14:$G$39,2,FALSE))</f>
        <v/>
      </c>
      <c r="C821" s="48" t="str">
        <f>IF(A821="","",VLOOKUP(A821,'Anlage 4'!$A$14:$G$39,7,FALSE))</f>
        <v/>
      </c>
      <c r="D821" s="47"/>
      <c r="E821" s="53"/>
      <c r="F821" s="54"/>
      <c r="G821" s="54"/>
    </row>
    <row r="822" spans="1:7" x14ac:dyDescent="0.25">
      <c r="A822" s="33"/>
      <c r="B822" s="28" t="str">
        <f>IF(A822="","",VLOOKUP(A822,'Anlage 4'!$A$14:$G$39,2,FALSE))</f>
        <v/>
      </c>
      <c r="C822" s="48" t="str">
        <f>IF(A822="","",VLOOKUP(A822,'Anlage 4'!$A$14:$G$39,7,FALSE))</f>
        <v/>
      </c>
      <c r="D822" s="47"/>
      <c r="E822" s="53"/>
      <c r="F822" s="54"/>
      <c r="G822" s="54"/>
    </row>
    <row r="823" spans="1:7" x14ac:dyDescent="0.25">
      <c r="A823" s="33"/>
      <c r="B823" s="28" t="str">
        <f>IF(A823="","",VLOOKUP(A823,'Anlage 4'!$A$14:$G$39,2,FALSE))</f>
        <v/>
      </c>
      <c r="C823" s="48" t="str">
        <f>IF(A823="","",VLOOKUP(A823,'Anlage 4'!$A$14:$G$39,7,FALSE))</f>
        <v/>
      </c>
      <c r="D823" s="47"/>
      <c r="E823" s="53"/>
      <c r="F823" s="54"/>
      <c r="G823" s="54"/>
    </row>
    <row r="824" spans="1:7" x14ac:dyDescent="0.25">
      <c r="A824" s="33"/>
      <c r="B824" s="28" t="str">
        <f>IF(A824="","",VLOOKUP(A824,'Anlage 4'!$A$14:$G$39,2,FALSE))</f>
        <v/>
      </c>
      <c r="C824" s="48" t="str">
        <f>IF(A824="","",VLOOKUP(A824,'Anlage 4'!$A$14:$G$39,7,FALSE))</f>
        <v/>
      </c>
      <c r="D824" s="47"/>
      <c r="E824" s="53"/>
      <c r="F824" s="54"/>
      <c r="G824" s="54"/>
    </row>
    <row r="825" spans="1:7" x14ac:dyDescent="0.25">
      <c r="A825" s="33"/>
      <c r="B825" s="28" t="str">
        <f>IF(A825="","",VLOOKUP(A825,'Anlage 4'!$A$14:$G$39,2,FALSE))</f>
        <v/>
      </c>
      <c r="C825" s="48" t="str">
        <f>IF(A825="","",VLOOKUP(A825,'Anlage 4'!$A$14:$G$39,7,FALSE))</f>
        <v/>
      </c>
      <c r="D825" s="47"/>
      <c r="E825" s="53"/>
      <c r="F825" s="54"/>
      <c r="G825" s="54"/>
    </row>
    <row r="826" spans="1:7" x14ac:dyDescent="0.25">
      <c r="A826" s="33"/>
      <c r="B826" s="28" t="str">
        <f>IF(A826="","",VLOOKUP(A826,'Anlage 4'!$A$14:$G$39,2,FALSE))</f>
        <v/>
      </c>
      <c r="C826" s="48" t="str">
        <f>IF(A826="","",VLOOKUP(A826,'Anlage 4'!$A$14:$G$39,7,FALSE))</f>
        <v/>
      </c>
      <c r="D826" s="47"/>
      <c r="E826" s="53"/>
      <c r="F826" s="54"/>
      <c r="G826" s="54"/>
    </row>
    <row r="827" spans="1:7" x14ac:dyDescent="0.25">
      <c r="A827" s="33"/>
      <c r="B827" s="28" t="str">
        <f>IF(A827="","",VLOOKUP(A827,'Anlage 4'!$A$14:$G$39,2,FALSE))</f>
        <v/>
      </c>
      <c r="C827" s="48" t="str">
        <f>IF(A827="","",VLOOKUP(A827,'Anlage 4'!$A$14:$G$39,7,FALSE))</f>
        <v/>
      </c>
      <c r="D827" s="47"/>
      <c r="E827" s="53"/>
      <c r="F827" s="54"/>
      <c r="G827" s="54"/>
    </row>
    <row r="828" spans="1:7" x14ac:dyDescent="0.25">
      <c r="A828" s="33"/>
      <c r="B828" s="28" t="str">
        <f>IF(A828="","",VLOOKUP(A828,'Anlage 4'!$A$14:$G$39,2,FALSE))</f>
        <v/>
      </c>
      <c r="C828" s="48" t="str">
        <f>IF(A828="","",VLOOKUP(A828,'Anlage 4'!$A$14:$G$39,7,FALSE))</f>
        <v/>
      </c>
      <c r="D828" s="47"/>
      <c r="E828" s="53"/>
      <c r="F828" s="54"/>
      <c r="G828" s="54"/>
    </row>
    <row r="829" spans="1:7" x14ac:dyDescent="0.25">
      <c r="A829" s="33"/>
      <c r="B829" s="28" t="str">
        <f>IF(A829="","",VLOOKUP(A829,'Anlage 4'!$A$14:$G$39,2,FALSE))</f>
        <v/>
      </c>
      <c r="C829" s="48" t="str">
        <f>IF(A829="","",VLOOKUP(A829,'Anlage 4'!$A$14:$G$39,7,FALSE))</f>
        <v/>
      </c>
      <c r="D829" s="47"/>
      <c r="E829" s="53"/>
      <c r="F829" s="54"/>
      <c r="G829" s="54"/>
    </row>
    <row r="830" spans="1:7" x14ac:dyDescent="0.25">
      <c r="A830" s="33"/>
      <c r="B830" s="28" t="str">
        <f>IF(A830="","",VLOOKUP(A830,'Anlage 4'!$A$14:$G$39,2,FALSE))</f>
        <v/>
      </c>
      <c r="C830" s="48" t="str">
        <f>IF(A830="","",VLOOKUP(A830,'Anlage 4'!$A$14:$G$39,7,FALSE))</f>
        <v/>
      </c>
      <c r="D830" s="47"/>
      <c r="E830" s="53"/>
      <c r="F830" s="54"/>
      <c r="G830" s="54"/>
    </row>
    <row r="831" spans="1:7" x14ac:dyDescent="0.25">
      <c r="A831" s="33"/>
      <c r="B831" s="28" t="str">
        <f>IF(A831="","",VLOOKUP(A831,'Anlage 4'!$A$14:$G$39,2,FALSE))</f>
        <v/>
      </c>
      <c r="C831" s="48" t="str">
        <f>IF(A831="","",VLOOKUP(A831,'Anlage 4'!$A$14:$G$39,7,FALSE))</f>
        <v/>
      </c>
      <c r="D831" s="47"/>
      <c r="E831" s="53"/>
      <c r="F831" s="54"/>
      <c r="G831" s="54"/>
    </row>
    <row r="832" spans="1:7" x14ac:dyDescent="0.25">
      <c r="A832" s="33"/>
      <c r="B832" s="28" t="str">
        <f>IF(A832="","",VLOOKUP(A832,'Anlage 4'!$A$14:$G$39,2,FALSE))</f>
        <v/>
      </c>
      <c r="C832" s="48" t="str">
        <f>IF(A832="","",VLOOKUP(A832,'Anlage 4'!$A$14:$G$39,7,FALSE))</f>
        <v/>
      </c>
      <c r="D832" s="47"/>
      <c r="E832" s="53"/>
      <c r="F832" s="54"/>
      <c r="G832" s="54"/>
    </row>
    <row r="833" spans="1:7" x14ac:dyDescent="0.25">
      <c r="A833" s="33"/>
      <c r="B833" s="28" t="str">
        <f>IF(A833="","",VLOOKUP(A833,'Anlage 4'!$A$14:$G$39,2,FALSE))</f>
        <v/>
      </c>
      <c r="C833" s="48" t="str">
        <f>IF(A833="","",VLOOKUP(A833,'Anlage 4'!$A$14:$G$39,7,FALSE))</f>
        <v/>
      </c>
      <c r="D833" s="47"/>
      <c r="E833" s="53"/>
      <c r="F833" s="54"/>
      <c r="G833" s="54"/>
    </row>
    <row r="834" spans="1:7" x14ac:dyDescent="0.25">
      <c r="A834" s="33"/>
      <c r="B834" s="28" t="str">
        <f>IF(A834="","",VLOOKUP(A834,'Anlage 4'!$A$14:$G$39,2,FALSE))</f>
        <v/>
      </c>
      <c r="C834" s="48" t="str">
        <f>IF(A834="","",VLOOKUP(A834,'Anlage 4'!$A$14:$G$39,7,FALSE))</f>
        <v/>
      </c>
      <c r="D834" s="47"/>
      <c r="E834" s="53"/>
      <c r="F834" s="54"/>
      <c r="G834" s="54"/>
    </row>
    <row r="835" spans="1:7" x14ac:dyDescent="0.25">
      <c r="A835" s="33"/>
      <c r="B835" s="28" t="str">
        <f>IF(A835="","",VLOOKUP(A835,'Anlage 4'!$A$14:$G$39,2,FALSE))</f>
        <v/>
      </c>
      <c r="C835" s="48" t="str">
        <f>IF(A835="","",VLOOKUP(A835,'Anlage 4'!$A$14:$G$39,7,FALSE))</f>
        <v/>
      </c>
      <c r="D835" s="47"/>
      <c r="E835" s="53"/>
      <c r="F835" s="54"/>
      <c r="G835" s="54"/>
    </row>
    <row r="836" spans="1:7" x14ac:dyDescent="0.25">
      <c r="A836" s="33"/>
      <c r="B836" s="28" t="str">
        <f>IF(A836="","",VLOOKUP(A836,'Anlage 4'!$A$14:$G$39,2,FALSE))</f>
        <v/>
      </c>
      <c r="C836" s="48" t="str">
        <f>IF(A836="","",VLOOKUP(A836,'Anlage 4'!$A$14:$G$39,7,FALSE))</f>
        <v/>
      </c>
      <c r="D836" s="47"/>
      <c r="E836" s="53"/>
      <c r="F836" s="54"/>
      <c r="G836" s="54"/>
    </row>
    <row r="837" spans="1:7" x14ac:dyDescent="0.25">
      <c r="A837" s="33"/>
      <c r="B837" s="28" t="str">
        <f>IF(A837="","",VLOOKUP(A837,'Anlage 4'!$A$14:$G$39,2,FALSE))</f>
        <v/>
      </c>
      <c r="C837" s="48" t="str">
        <f>IF(A837="","",VLOOKUP(A837,'Anlage 4'!$A$14:$G$39,7,FALSE))</f>
        <v/>
      </c>
      <c r="D837" s="47"/>
      <c r="E837" s="53"/>
      <c r="F837" s="54"/>
      <c r="G837" s="54"/>
    </row>
    <row r="838" spans="1:7" x14ac:dyDescent="0.25">
      <c r="A838" s="33"/>
      <c r="B838" s="28" t="str">
        <f>IF(A838="","",VLOOKUP(A838,'Anlage 4'!$A$14:$G$39,2,FALSE))</f>
        <v/>
      </c>
      <c r="C838" s="48" t="str">
        <f>IF(A838="","",VLOOKUP(A838,'Anlage 4'!$A$14:$G$39,7,FALSE))</f>
        <v/>
      </c>
      <c r="D838" s="47"/>
      <c r="E838" s="53"/>
      <c r="F838" s="54"/>
      <c r="G838" s="54"/>
    </row>
    <row r="839" spans="1:7" x14ac:dyDescent="0.25">
      <c r="A839" s="33"/>
      <c r="B839" s="28" t="str">
        <f>IF(A839="","",VLOOKUP(A839,'Anlage 4'!$A$14:$G$39,2,FALSE))</f>
        <v/>
      </c>
      <c r="C839" s="48" t="str">
        <f>IF(A839="","",VLOOKUP(A839,'Anlage 4'!$A$14:$G$39,7,FALSE))</f>
        <v/>
      </c>
      <c r="D839" s="47"/>
      <c r="E839" s="53"/>
      <c r="F839" s="54"/>
      <c r="G839" s="54"/>
    </row>
    <row r="840" spans="1:7" x14ac:dyDescent="0.25">
      <c r="A840" s="33"/>
      <c r="B840" s="28" t="str">
        <f>IF(A840="","",VLOOKUP(A840,'Anlage 4'!$A$14:$G$39,2,FALSE))</f>
        <v/>
      </c>
      <c r="C840" s="48" t="str">
        <f>IF(A840="","",VLOOKUP(A840,'Anlage 4'!$A$14:$G$39,7,FALSE))</f>
        <v/>
      </c>
      <c r="D840" s="47"/>
      <c r="E840" s="53"/>
      <c r="F840" s="54"/>
      <c r="G840" s="54"/>
    </row>
    <row r="841" spans="1:7" x14ac:dyDescent="0.25">
      <c r="A841" s="33"/>
      <c r="B841" s="28" t="str">
        <f>IF(A841="","",VLOOKUP(A841,'Anlage 4'!$A$14:$G$39,2,FALSE))</f>
        <v/>
      </c>
      <c r="C841" s="48" t="str">
        <f>IF(A841="","",VLOOKUP(A841,'Anlage 4'!$A$14:$G$39,7,FALSE))</f>
        <v/>
      </c>
      <c r="D841" s="47"/>
      <c r="E841" s="53"/>
      <c r="F841" s="54"/>
      <c r="G841" s="54"/>
    </row>
    <row r="842" spans="1:7" x14ac:dyDescent="0.25">
      <c r="A842" s="33"/>
      <c r="B842" s="28" t="str">
        <f>IF(A842="","",VLOOKUP(A842,'Anlage 4'!$A$14:$G$39,2,FALSE))</f>
        <v/>
      </c>
      <c r="C842" s="48" t="str">
        <f>IF(A842="","",VLOOKUP(A842,'Anlage 4'!$A$14:$G$39,7,FALSE))</f>
        <v/>
      </c>
      <c r="D842" s="47"/>
      <c r="E842" s="53"/>
      <c r="F842" s="54"/>
      <c r="G842" s="54"/>
    </row>
    <row r="843" spans="1:7" x14ac:dyDescent="0.25">
      <c r="A843" s="33"/>
      <c r="B843" s="28" t="str">
        <f>IF(A843="","",VLOOKUP(A843,'Anlage 4'!$A$14:$G$39,2,FALSE))</f>
        <v/>
      </c>
      <c r="C843" s="48" t="str">
        <f>IF(A843="","",VLOOKUP(A843,'Anlage 4'!$A$14:$G$39,7,FALSE))</f>
        <v/>
      </c>
      <c r="D843" s="47"/>
      <c r="E843" s="53"/>
      <c r="F843" s="54"/>
      <c r="G843" s="54"/>
    </row>
    <row r="844" spans="1:7" x14ac:dyDescent="0.25">
      <c r="A844" s="33"/>
      <c r="B844" s="28" t="str">
        <f>IF(A844="","",VLOOKUP(A844,'Anlage 4'!$A$14:$G$39,2,FALSE))</f>
        <v/>
      </c>
      <c r="C844" s="48" t="str">
        <f>IF(A844="","",VLOOKUP(A844,'Anlage 4'!$A$14:$G$39,7,FALSE))</f>
        <v/>
      </c>
      <c r="D844" s="47"/>
      <c r="E844" s="53"/>
      <c r="F844" s="54"/>
      <c r="G844" s="54"/>
    </row>
    <row r="845" spans="1:7" x14ac:dyDescent="0.25">
      <c r="A845" s="33"/>
      <c r="B845" s="28" t="str">
        <f>IF(A845="","",VLOOKUP(A845,'Anlage 4'!$A$14:$G$39,2,FALSE))</f>
        <v/>
      </c>
      <c r="C845" s="48" t="str">
        <f>IF(A845="","",VLOOKUP(A845,'Anlage 4'!$A$14:$G$39,7,FALSE))</f>
        <v/>
      </c>
      <c r="D845" s="47"/>
      <c r="E845" s="53"/>
      <c r="F845" s="54"/>
      <c r="G845" s="54"/>
    </row>
    <row r="846" spans="1:7" x14ac:dyDescent="0.25">
      <c r="A846" s="33"/>
      <c r="B846" s="28" t="str">
        <f>IF(A846="","",VLOOKUP(A846,'Anlage 4'!$A$14:$G$39,2,FALSE))</f>
        <v/>
      </c>
      <c r="C846" s="48" t="str">
        <f>IF(A846="","",VLOOKUP(A846,'Anlage 4'!$A$14:$G$39,7,FALSE))</f>
        <v/>
      </c>
      <c r="D846" s="47"/>
      <c r="E846" s="53"/>
      <c r="F846" s="54"/>
      <c r="G846" s="54"/>
    </row>
    <row r="847" spans="1:7" x14ac:dyDescent="0.25">
      <c r="A847" s="33"/>
      <c r="B847" s="28" t="str">
        <f>IF(A847="","",VLOOKUP(A847,'Anlage 4'!$A$14:$G$39,2,FALSE))</f>
        <v/>
      </c>
      <c r="C847" s="48" t="str">
        <f>IF(A847="","",VLOOKUP(A847,'Anlage 4'!$A$14:$G$39,7,FALSE))</f>
        <v/>
      </c>
      <c r="D847" s="47"/>
      <c r="E847" s="53"/>
      <c r="F847" s="54"/>
      <c r="G847" s="54"/>
    </row>
    <row r="848" spans="1:7" x14ac:dyDescent="0.25">
      <c r="A848" s="33"/>
      <c r="B848" s="28" t="str">
        <f>IF(A848="","",VLOOKUP(A848,'Anlage 4'!$A$14:$G$39,2,FALSE))</f>
        <v/>
      </c>
      <c r="C848" s="48" t="str">
        <f>IF(A848="","",VLOOKUP(A848,'Anlage 4'!$A$14:$G$39,7,FALSE))</f>
        <v/>
      </c>
      <c r="D848" s="47"/>
      <c r="E848" s="53"/>
      <c r="F848" s="54"/>
      <c r="G848" s="54"/>
    </row>
    <row r="849" spans="1:7" x14ac:dyDescent="0.25">
      <c r="A849" s="33"/>
      <c r="B849" s="28" t="str">
        <f>IF(A849="","",VLOOKUP(A849,'Anlage 4'!$A$14:$G$39,2,FALSE))</f>
        <v/>
      </c>
      <c r="C849" s="48" t="str">
        <f>IF(A849="","",VLOOKUP(A849,'Anlage 4'!$A$14:$G$39,7,FALSE))</f>
        <v/>
      </c>
      <c r="D849" s="47"/>
      <c r="E849" s="53"/>
      <c r="F849" s="54"/>
      <c r="G849" s="54"/>
    </row>
    <row r="850" spans="1:7" x14ac:dyDescent="0.25">
      <c r="A850" s="33"/>
      <c r="B850" s="28" t="str">
        <f>IF(A850="","",VLOOKUP(A850,'Anlage 4'!$A$14:$G$39,2,FALSE))</f>
        <v/>
      </c>
      <c r="C850" s="48" t="str">
        <f>IF(A850="","",VLOOKUP(A850,'Anlage 4'!$A$14:$G$39,7,FALSE))</f>
        <v/>
      </c>
      <c r="D850" s="47"/>
      <c r="E850" s="53"/>
      <c r="F850" s="54"/>
      <c r="G850" s="54"/>
    </row>
    <row r="851" spans="1:7" x14ac:dyDescent="0.25">
      <c r="A851" s="33"/>
      <c r="B851" s="28" t="str">
        <f>IF(A851="","",VLOOKUP(A851,'Anlage 4'!$A$14:$G$39,2,FALSE))</f>
        <v/>
      </c>
      <c r="C851" s="48" t="str">
        <f>IF(A851="","",VLOOKUP(A851,'Anlage 4'!$A$14:$G$39,7,FALSE))</f>
        <v/>
      </c>
      <c r="D851" s="47"/>
      <c r="E851" s="53"/>
      <c r="F851" s="54"/>
      <c r="G851" s="54"/>
    </row>
    <row r="852" spans="1:7" x14ac:dyDescent="0.25">
      <c r="A852" s="33"/>
      <c r="B852" s="28" t="str">
        <f>IF(A852="","",VLOOKUP(A852,'Anlage 4'!$A$14:$G$39,2,FALSE))</f>
        <v/>
      </c>
      <c r="C852" s="48" t="str">
        <f>IF(A852="","",VLOOKUP(A852,'Anlage 4'!$A$14:$G$39,7,FALSE))</f>
        <v/>
      </c>
      <c r="D852" s="47"/>
      <c r="E852" s="53"/>
      <c r="F852" s="54"/>
      <c r="G852" s="54"/>
    </row>
    <row r="853" spans="1:7" x14ac:dyDescent="0.25">
      <c r="A853" s="33"/>
      <c r="B853" s="28" t="str">
        <f>IF(A853="","",VLOOKUP(A853,'Anlage 4'!$A$14:$G$39,2,FALSE))</f>
        <v/>
      </c>
      <c r="C853" s="48" t="str">
        <f>IF(A853="","",VLOOKUP(A853,'Anlage 4'!$A$14:$G$39,7,FALSE))</f>
        <v/>
      </c>
      <c r="D853" s="47"/>
      <c r="E853" s="53"/>
      <c r="F853" s="54"/>
      <c r="G853" s="54"/>
    </row>
    <row r="854" spans="1:7" x14ac:dyDescent="0.25">
      <c r="A854" s="33"/>
      <c r="B854" s="28" t="str">
        <f>IF(A854="","",VLOOKUP(A854,'Anlage 4'!$A$14:$G$39,2,FALSE))</f>
        <v/>
      </c>
      <c r="C854" s="48" t="str">
        <f>IF(A854="","",VLOOKUP(A854,'Anlage 4'!$A$14:$G$39,7,FALSE))</f>
        <v/>
      </c>
      <c r="D854" s="47"/>
      <c r="E854" s="53"/>
      <c r="F854" s="54"/>
      <c r="G854" s="54"/>
    </row>
    <row r="855" spans="1:7" x14ac:dyDescent="0.25">
      <c r="A855" s="33"/>
      <c r="B855" s="28" t="str">
        <f>IF(A855="","",VLOOKUP(A855,'Anlage 4'!$A$14:$G$39,2,FALSE))</f>
        <v/>
      </c>
      <c r="C855" s="48" t="str">
        <f>IF(A855="","",VLOOKUP(A855,'Anlage 4'!$A$14:$G$39,7,FALSE))</f>
        <v/>
      </c>
      <c r="D855" s="47"/>
      <c r="E855" s="53"/>
      <c r="F855" s="54"/>
      <c r="G855" s="54"/>
    </row>
    <row r="856" spans="1:7" x14ac:dyDescent="0.25">
      <c r="A856" s="33"/>
      <c r="B856" s="28" t="str">
        <f>IF(A856="","",VLOOKUP(A856,'Anlage 4'!$A$14:$G$39,2,FALSE))</f>
        <v/>
      </c>
      <c r="C856" s="48" t="str">
        <f>IF(A856="","",VLOOKUP(A856,'Anlage 4'!$A$14:$G$39,7,FALSE))</f>
        <v/>
      </c>
      <c r="D856" s="47"/>
      <c r="E856" s="53"/>
      <c r="F856" s="54"/>
      <c r="G856" s="54"/>
    </row>
    <row r="857" spans="1:7" x14ac:dyDescent="0.25">
      <c r="A857" s="33"/>
      <c r="B857" s="28" t="str">
        <f>IF(A857="","",VLOOKUP(A857,'Anlage 4'!$A$14:$G$39,2,FALSE))</f>
        <v/>
      </c>
      <c r="C857" s="48" t="str">
        <f>IF(A857="","",VLOOKUP(A857,'Anlage 4'!$A$14:$G$39,7,FALSE))</f>
        <v/>
      </c>
      <c r="D857" s="47"/>
      <c r="E857" s="53"/>
      <c r="F857" s="54"/>
      <c r="G857" s="54"/>
    </row>
    <row r="858" spans="1:7" x14ac:dyDescent="0.25">
      <c r="A858" s="33"/>
      <c r="B858" s="28" t="str">
        <f>IF(A858="","",VLOOKUP(A858,'Anlage 4'!$A$14:$G$39,2,FALSE))</f>
        <v/>
      </c>
      <c r="C858" s="48" t="str">
        <f>IF(A858="","",VLOOKUP(A858,'Anlage 4'!$A$14:$G$39,7,FALSE))</f>
        <v/>
      </c>
      <c r="D858" s="47"/>
      <c r="E858" s="53"/>
      <c r="F858" s="54"/>
      <c r="G858" s="54"/>
    </row>
    <row r="859" spans="1:7" x14ac:dyDescent="0.25">
      <c r="A859" s="33"/>
      <c r="B859" s="28" t="str">
        <f>IF(A859="","",VLOOKUP(A859,'Anlage 4'!$A$14:$G$39,2,FALSE))</f>
        <v/>
      </c>
      <c r="C859" s="48" t="str">
        <f>IF(A859="","",VLOOKUP(A859,'Anlage 4'!$A$14:$G$39,7,FALSE))</f>
        <v/>
      </c>
      <c r="D859" s="47"/>
      <c r="E859" s="53"/>
      <c r="F859" s="54"/>
      <c r="G859" s="54"/>
    </row>
    <row r="860" spans="1:7" x14ac:dyDescent="0.25">
      <c r="A860" s="33"/>
      <c r="B860" s="28" t="str">
        <f>IF(A860="","",VLOOKUP(A860,'Anlage 4'!$A$14:$G$39,2,FALSE))</f>
        <v/>
      </c>
      <c r="C860" s="48" t="str">
        <f>IF(A860="","",VLOOKUP(A860,'Anlage 4'!$A$14:$G$39,7,FALSE))</f>
        <v/>
      </c>
      <c r="D860" s="47"/>
      <c r="E860" s="53"/>
      <c r="F860" s="54"/>
      <c r="G860" s="54"/>
    </row>
    <row r="861" spans="1:7" x14ac:dyDescent="0.25">
      <c r="A861" s="33"/>
      <c r="B861" s="28" t="str">
        <f>IF(A861="","",VLOOKUP(A861,'Anlage 4'!$A$14:$G$39,2,FALSE))</f>
        <v/>
      </c>
      <c r="C861" s="48" t="str">
        <f>IF(A861="","",VLOOKUP(A861,'Anlage 4'!$A$14:$G$39,7,FALSE))</f>
        <v/>
      </c>
      <c r="D861" s="47"/>
      <c r="E861" s="53"/>
      <c r="F861" s="54"/>
      <c r="G861" s="54"/>
    </row>
    <row r="862" spans="1:7" x14ac:dyDescent="0.25">
      <c r="A862" s="33"/>
      <c r="B862" s="28" t="str">
        <f>IF(A862="","",VLOOKUP(A862,'Anlage 4'!$A$14:$G$39,2,FALSE))</f>
        <v/>
      </c>
      <c r="C862" s="48" t="str">
        <f>IF(A862="","",VLOOKUP(A862,'Anlage 4'!$A$14:$G$39,7,FALSE))</f>
        <v/>
      </c>
      <c r="D862" s="47"/>
      <c r="E862" s="53"/>
      <c r="F862" s="54"/>
      <c r="G862" s="54"/>
    </row>
    <row r="863" spans="1:7" x14ac:dyDescent="0.25">
      <c r="A863" s="33"/>
      <c r="B863" s="28" t="str">
        <f>IF(A863="","",VLOOKUP(A863,'Anlage 4'!$A$14:$G$39,2,FALSE))</f>
        <v/>
      </c>
      <c r="C863" s="48" t="str">
        <f>IF(A863="","",VLOOKUP(A863,'Anlage 4'!$A$14:$G$39,7,FALSE))</f>
        <v/>
      </c>
      <c r="D863" s="47"/>
      <c r="E863" s="53"/>
      <c r="F863" s="54"/>
      <c r="G863" s="54"/>
    </row>
    <row r="864" spans="1:7" x14ac:dyDescent="0.25">
      <c r="A864" s="33"/>
      <c r="B864" s="28" t="str">
        <f>IF(A864="","",VLOOKUP(A864,'Anlage 4'!$A$14:$G$39,2,FALSE))</f>
        <v/>
      </c>
      <c r="C864" s="48" t="str">
        <f>IF(A864="","",VLOOKUP(A864,'Anlage 4'!$A$14:$G$39,7,FALSE))</f>
        <v/>
      </c>
      <c r="D864" s="47"/>
      <c r="E864" s="53"/>
      <c r="F864" s="54"/>
      <c r="G864" s="54"/>
    </row>
    <row r="865" spans="1:9" x14ac:dyDescent="0.25">
      <c r="A865" s="33"/>
      <c r="B865" s="28" t="str">
        <f>IF(A865="","",VLOOKUP(A865,'Anlage 4'!$A$14:$G$39,2,FALSE))</f>
        <v/>
      </c>
      <c r="C865" s="48" t="str">
        <f>IF(A865="","",VLOOKUP(A865,'Anlage 4'!$A$14:$G$39,7,FALSE))</f>
        <v/>
      </c>
      <c r="D865" s="47"/>
      <c r="E865" s="53"/>
      <c r="F865" s="54"/>
      <c r="G865" s="54"/>
    </row>
    <row r="866" spans="1:9" x14ac:dyDescent="0.25">
      <c r="A866" s="33"/>
      <c r="B866" s="28" t="str">
        <f>IF(A866="","",VLOOKUP(A866,'Anlage 4'!$A$14:$G$39,2,FALSE))</f>
        <v/>
      </c>
      <c r="C866" s="48" t="str">
        <f>IF(A866="","",VLOOKUP(A866,'Anlage 4'!$A$14:$G$39,7,FALSE))</f>
        <v/>
      </c>
      <c r="D866" s="47"/>
      <c r="E866" s="53"/>
      <c r="F866" s="54"/>
      <c r="G866" s="54"/>
    </row>
    <row r="867" spans="1:9" x14ac:dyDescent="0.25">
      <c r="A867" s="33"/>
      <c r="B867" s="28" t="str">
        <f>IF(A867="","",VLOOKUP(A867,'Anlage 4'!$A$14:$G$39,2,FALSE))</f>
        <v/>
      </c>
      <c r="C867" s="48" t="str">
        <f>IF(A867="","",VLOOKUP(A867,'Anlage 4'!$A$14:$G$39,7,FALSE))</f>
        <v/>
      </c>
      <c r="D867" s="47"/>
      <c r="E867" s="53"/>
      <c r="F867" s="54"/>
      <c r="G867" s="54"/>
      <c r="I867">
        <v>4</v>
      </c>
    </row>
    <row r="868" spans="1:9" x14ac:dyDescent="0.25">
      <c r="A868" s="33"/>
      <c r="B868" s="28" t="str">
        <f>IF(A868="","",VLOOKUP(A868,'Anlage 4'!$A$14:$G$39,2,FALSE))</f>
        <v/>
      </c>
      <c r="C868" s="48" t="str">
        <f>IF(A868="","",VLOOKUP(A868,'Anlage 4'!$A$14:$G$39,7,FALSE))</f>
        <v/>
      </c>
      <c r="D868" s="47"/>
      <c r="E868" s="53"/>
      <c r="F868" s="54"/>
      <c r="G868" s="54"/>
      <c r="I868">
        <v>5</v>
      </c>
    </row>
    <row r="869" spans="1:9" x14ac:dyDescent="0.25">
      <c r="A869" s="33"/>
      <c r="B869" s="28" t="str">
        <f>IF(A869="","",VLOOKUP(A869,'Anlage 4'!$A$14:$G$39,2,FALSE))</f>
        <v/>
      </c>
      <c r="C869" s="48" t="str">
        <f>IF(A869="","",VLOOKUP(A869,'Anlage 4'!$A$14:$G$39,7,FALSE))</f>
        <v/>
      </c>
      <c r="D869" s="47"/>
      <c r="E869" s="53"/>
      <c r="F869" s="54"/>
      <c r="G869" s="54"/>
      <c r="I869">
        <v>7</v>
      </c>
    </row>
    <row r="870" spans="1:9" x14ac:dyDescent="0.25">
      <c r="A870" s="33"/>
      <c r="B870" s="28" t="str">
        <f>IF(A870="","",VLOOKUP(A870,'Anlage 4'!$A$14:$G$39,2,FALSE))</f>
        <v/>
      </c>
      <c r="C870" s="48" t="str">
        <f>IF(A870="","",VLOOKUP(A870,'Anlage 4'!$A$14:$G$39,7,FALSE))</f>
        <v/>
      </c>
      <c r="D870" s="47"/>
      <c r="E870" s="53"/>
      <c r="F870" s="54"/>
      <c r="G870" s="54"/>
      <c r="I870">
        <v>8</v>
      </c>
    </row>
    <row r="871" spans="1:9" x14ac:dyDescent="0.25">
      <c r="A871" s="33"/>
      <c r="B871" s="28" t="str">
        <f>IF(A871="","",VLOOKUP(A871,'Anlage 4'!$A$14:$G$39,2,FALSE))</f>
        <v/>
      </c>
      <c r="C871" s="48" t="str">
        <f>IF(A871="","",VLOOKUP(A871,'Anlage 4'!$A$14:$G$39,7,FALSE))</f>
        <v/>
      </c>
      <c r="D871" s="47"/>
      <c r="E871" s="53"/>
      <c r="F871" s="54"/>
      <c r="G871" s="54"/>
      <c r="I871">
        <v>9</v>
      </c>
    </row>
    <row r="872" spans="1:9" x14ac:dyDescent="0.25">
      <c r="A872" s="33"/>
      <c r="B872" s="28" t="str">
        <f>IF(A872="","",VLOOKUP(A872,'Anlage 4'!$A$14:$G$39,2,FALSE))</f>
        <v/>
      </c>
      <c r="C872" s="48" t="str">
        <f>IF(A872="","",VLOOKUP(A872,'Anlage 4'!$A$14:$G$39,7,FALSE))</f>
        <v/>
      </c>
      <c r="D872" s="47"/>
      <c r="E872" s="53"/>
      <c r="F872" s="54"/>
      <c r="G872" s="54"/>
      <c r="I872">
        <v>10</v>
      </c>
    </row>
    <row r="873" spans="1:9" x14ac:dyDescent="0.25">
      <c r="A873" s="33"/>
      <c r="B873" s="28" t="str">
        <f>IF(A873="","",VLOOKUP(A873,'Anlage 4'!$A$14:$G$39,2,FALSE))</f>
        <v/>
      </c>
      <c r="C873" s="48" t="str">
        <f>IF(A873="","",VLOOKUP(A873,'Anlage 4'!$A$14:$G$39,7,FALSE))</f>
        <v/>
      </c>
      <c r="D873" s="47"/>
      <c r="E873" s="53"/>
      <c r="F873" s="54"/>
      <c r="G873" s="54"/>
      <c r="I873">
        <v>11</v>
      </c>
    </row>
    <row r="874" spans="1:9" x14ac:dyDescent="0.25">
      <c r="A874" s="33"/>
      <c r="B874" s="28" t="str">
        <f>IF(A874="","",VLOOKUP(A874,'Anlage 4'!$A$14:$G$39,2,FALSE))</f>
        <v/>
      </c>
      <c r="C874" s="48" t="str">
        <f>IF(A874="","",VLOOKUP(A874,'Anlage 4'!$A$14:$G$39,7,FALSE))</f>
        <v/>
      </c>
      <c r="D874" s="47"/>
      <c r="E874" s="53"/>
      <c r="F874" s="54"/>
      <c r="G874" s="54"/>
      <c r="I874">
        <v>12</v>
      </c>
    </row>
    <row r="875" spans="1:9" x14ac:dyDescent="0.25">
      <c r="A875" s="33"/>
      <c r="B875" s="28" t="str">
        <f>IF(A875="","",VLOOKUP(A875,'Anlage 4'!$A$14:$G$39,2,FALSE))</f>
        <v/>
      </c>
      <c r="C875" s="48" t="str">
        <f>IF(A875="","",VLOOKUP(A875,'Anlage 4'!$A$14:$G$39,7,FALSE))</f>
        <v/>
      </c>
      <c r="D875" s="47"/>
      <c r="E875" s="53"/>
      <c r="F875" s="54"/>
      <c r="G875" s="54"/>
      <c r="I875">
        <v>13</v>
      </c>
    </row>
    <row r="876" spans="1:9" x14ac:dyDescent="0.25">
      <c r="A876" s="33"/>
      <c r="B876" s="28" t="str">
        <f>IF(A876="","",VLOOKUP(A876,'Anlage 4'!$A$14:$G$39,2,FALSE))</f>
        <v/>
      </c>
      <c r="C876" s="48" t="str">
        <f>IF(A876="","",VLOOKUP(A876,'Anlage 4'!$A$14:$G$39,7,FALSE))</f>
        <v/>
      </c>
      <c r="D876" s="47"/>
      <c r="E876" s="53"/>
      <c r="F876" s="54"/>
      <c r="G876" s="54"/>
      <c r="I876">
        <v>14</v>
      </c>
    </row>
    <row r="877" spans="1:9" x14ac:dyDescent="0.25">
      <c r="A877" s="33"/>
      <c r="B877" s="28" t="str">
        <f>IF(A877="","",VLOOKUP(A877,'Anlage 4'!$A$14:$G$39,2,FALSE))</f>
        <v/>
      </c>
      <c r="C877" s="48" t="str">
        <f>IF(A877="","",VLOOKUP(A877,'Anlage 4'!$A$14:$G$39,7,FALSE))</f>
        <v/>
      </c>
      <c r="D877" s="47"/>
      <c r="E877" s="53"/>
      <c r="F877" s="54"/>
      <c r="G877" s="54"/>
    </row>
    <row r="878" spans="1:9" x14ac:dyDescent="0.25">
      <c r="A878" s="33"/>
      <c r="B878" s="28" t="str">
        <f>IF(A878="","",VLOOKUP(A878,'Anlage 4'!$A$14:$G$39,2,FALSE))</f>
        <v/>
      </c>
      <c r="C878" s="48" t="str">
        <f>IF(A878="","",VLOOKUP(A878,'Anlage 4'!$A$14:$G$39,7,FALSE))</f>
        <v/>
      </c>
      <c r="D878" s="47"/>
      <c r="E878" s="53"/>
      <c r="F878" s="54"/>
      <c r="G878" s="54"/>
    </row>
    <row r="879" spans="1:9" x14ac:dyDescent="0.25">
      <c r="A879" s="33"/>
      <c r="B879" s="28" t="str">
        <f>IF(A879="","",VLOOKUP(A879,'Anlage 4'!$A$14:$G$39,2,FALSE))</f>
        <v/>
      </c>
      <c r="C879" s="48" t="str">
        <f>IF(A879="","",VLOOKUP(A879,'Anlage 4'!$A$14:$G$39,7,FALSE))</f>
        <v/>
      </c>
      <c r="D879" s="47"/>
      <c r="E879" s="53"/>
      <c r="F879" s="54"/>
      <c r="G879" s="54"/>
    </row>
    <row r="880" spans="1:9" x14ac:dyDescent="0.25">
      <c r="A880" s="33"/>
      <c r="B880" s="28" t="str">
        <f>IF(A880="","",VLOOKUP(A880,'Anlage 4'!$A$14:$G$39,2,FALSE))</f>
        <v/>
      </c>
      <c r="C880" s="48" t="str">
        <f>IF(A880="","",VLOOKUP(A880,'Anlage 4'!$A$14:$G$39,7,FALSE))</f>
        <v/>
      </c>
      <c r="D880" s="47"/>
      <c r="E880" s="53"/>
      <c r="F880" s="54"/>
      <c r="G880" s="54"/>
    </row>
    <row r="881" spans="1:7" x14ac:dyDescent="0.25">
      <c r="A881" s="33"/>
      <c r="B881" s="28" t="str">
        <f>IF(A881="","",VLOOKUP(A881,'Anlage 4'!$A$14:$G$39,2,FALSE))</f>
        <v/>
      </c>
      <c r="C881" s="48" t="str">
        <f>IF(A881="","",VLOOKUP(A881,'Anlage 4'!$A$14:$G$39,7,FALSE))</f>
        <v/>
      </c>
      <c r="D881" s="47"/>
      <c r="E881" s="53"/>
      <c r="F881" s="54"/>
      <c r="G881" s="54"/>
    </row>
    <row r="882" spans="1:7" x14ac:dyDescent="0.25">
      <c r="A882" s="33"/>
      <c r="B882" s="28" t="str">
        <f>IF(A882="","",VLOOKUP(A882,'Anlage 4'!$A$14:$G$39,2,FALSE))</f>
        <v/>
      </c>
      <c r="C882" s="48" t="str">
        <f>IF(A882="","",VLOOKUP(A882,'Anlage 4'!$A$14:$G$39,7,FALSE))</f>
        <v/>
      </c>
      <c r="D882" s="47"/>
      <c r="E882" s="53"/>
      <c r="F882" s="54"/>
      <c r="G882" s="54"/>
    </row>
    <row r="883" spans="1:7" x14ac:dyDescent="0.25">
      <c r="A883" s="33"/>
      <c r="B883" s="28" t="str">
        <f>IF(A883="","",VLOOKUP(A883,'Anlage 4'!$A$14:$G$39,2,FALSE))</f>
        <v/>
      </c>
      <c r="C883" s="48" t="str">
        <f>IF(A883="","",VLOOKUP(A883,'Anlage 4'!$A$14:$G$39,7,FALSE))</f>
        <v/>
      </c>
      <c r="D883" s="47"/>
      <c r="E883" s="53"/>
      <c r="F883" s="54"/>
      <c r="G883" s="54"/>
    </row>
    <row r="884" spans="1:7" x14ac:dyDescent="0.25">
      <c r="A884" s="33"/>
      <c r="B884" s="28" t="str">
        <f>IF(A884="","",VLOOKUP(A884,'Anlage 4'!$A$14:$G$39,2,FALSE))</f>
        <v/>
      </c>
      <c r="C884" s="48" t="str">
        <f>IF(A884="","",VLOOKUP(A884,'Anlage 4'!$A$14:$G$39,7,FALSE))</f>
        <v/>
      </c>
      <c r="D884" s="47"/>
      <c r="E884" s="53"/>
      <c r="F884" s="54"/>
      <c r="G884" s="54"/>
    </row>
    <row r="885" spans="1:7" x14ac:dyDescent="0.25">
      <c r="A885" s="33"/>
      <c r="B885" s="28" t="str">
        <f>IF(A885="","",VLOOKUP(A885,'Anlage 4'!$A$14:$G$39,2,FALSE))</f>
        <v/>
      </c>
      <c r="C885" s="48" t="str">
        <f>IF(A885="","",VLOOKUP(A885,'Anlage 4'!$A$14:$G$39,7,FALSE))</f>
        <v/>
      </c>
      <c r="D885" s="47"/>
      <c r="E885" s="53"/>
      <c r="F885" s="54"/>
      <c r="G885" s="54"/>
    </row>
    <row r="886" spans="1:7" x14ac:dyDescent="0.25">
      <c r="A886" s="33"/>
      <c r="B886" s="28" t="str">
        <f>IF(A886="","",VLOOKUP(A886,'Anlage 4'!$A$14:$G$39,2,FALSE))</f>
        <v/>
      </c>
      <c r="C886" s="48" t="str">
        <f>IF(A886="","",VLOOKUP(A886,'Anlage 4'!$A$14:$G$39,7,FALSE))</f>
        <v/>
      </c>
      <c r="D886" s="47"/>
      <c r="E886" s="53"/>
      <c r="F886" s="54"/>
      <c r="G886" s="54"/>
    </row>
    <row r="887" spans="1:7" x14ac:dyDescent="0.25">
      <c r="A887" s="33"/>
      <c r="B887" s="28" t="str">
        <f>IF(A887="","",VLOOKUP(A887,'Anlage 4'!$A$14:$G$39,2,FALSE))</f>
        <v/>
      </c>
      <c r="C887" s="48" t="str">
        <f>IF(A887="","",VLOOKUP(A887,'Anlage 4'!$A$14:$G$39,7,FALSE))</f>
        <v/>
      </c>
      <c r="D887" s="47"/>
      <c r="E887" s="53"/>
      <c r="F887" s="54"/>
      <c r="G887" s="54"/>
    </row>
    <row r="888" spans="1:7" x14ac:dyDescent="0.25">
      <c r="A888" s="33"/>
      <c r="B888" s="28" t="str">
        <f>IF(A888="","",VLOOKUP(A888,'Anlage 4'!$A$14:$G$39,2,FALSE))</f>
        <v/>
      </c>
      <c r="C888" s="48" t="str">
        <f>IF(A888="","",VLOOKUP(A888,'Anlage 4'!$A$14:$G$39,7,FALSE))</f>
        <v/>
      </c>
      <c r="D888" s="47"/>
      <c r="E888" s="53"/>
      <c r="F888" s="54"/>
      <c r="G888" s="54"/>
    </row>
    <row r="889" spans="1:7" x14ac:dyDescent="0.25">
      <c r="A889" s="33"/>
      <c r="B889" s="28" t="str">
        <f>IF(A889="","",VLOOKUP(A889,'Anlage 4'!$A$14:$G$39,2,FALSE))</f>
        <v/>
      </c>
      <c r="C889" s="48" t="str">
        <f>IF(A889="","",VLOOKUP(A889,'Anlage 4'!$A$14:$G$39,7,FALSE))</f>
        <v/>
      </c>
      <c r="D889" s="47"/>
      <c r="E889" s="53"/>
      <c r="F889" s="54"/>
      <c r="G889" s="54"/>
    </row>
    <row r="890" spans="1:7" x14ac:dyDescent="0.25">
      <c r="A890" s="33"/>
      <c r="B890" s="28" t="str">
        <f>IF(A890="","",VLOOKUP(A890,'Anlage 4'!$A$14:$G$39,2,FALSE))</f>
        <v/>
      </c>
      <c r="C890" s="48" t="str">
        <f>IF(A890="","",VLOOKUP(A890,'Anlage 4'!$A$14:$G$39,7,FALSE))</f>
        <v/>
      </c>
      <c r="D890" s="47"/>
      <c r="E890" s="53"/>
      <c r="F890" s="54"/>
      <c r="G890" s="54"/>
    </row>
    <row r="891" spans="1:7" x14ac:dyDescent="0.25">
      <c r="A891" s="33"/>
      <c r="B891" s="28" t="str">
        <f>IF(A891="","",VLOOKUP(A891,'Anlage 4'!$A$14:$G$39,2,FALSE))</f>
        <v/>
      </c>
      <c r="C891" s="48" t="str">
        <f>IF(A891="","",VLOOKUP(A891,'Anlage 4'!$A$14:$G$39,7,FALSE))</f>
        <v/>
      </c>
      <c r="D891" s="47"/>
      <c r="E891" s="53"/>
      <c r="F891" s="54"/>
      <c r="G891" s="54"/>
    </row>
    <row r="892" spans="1:7" x14ac:dyDescent="0.25">
      <c r="A892" s="33"/>
      <c r="B892" s="28" t="str">
        <f>IF(A892="","",VLOOKUP(A892,'Anlage 4'!$A$14:$G$39,2,FALSE))</f>
        <v/>
      </c>
      <c r="C892" s="48" t="str">
        <f>IF(A892="","",VLOOKUP(A892,'Anlage 4'!$A$14:$G$39,7,FALSE))</f>
        <v/>
      </c>
      <c r="D892" s="47"/>
      <c r="E892" s="53"/>
      <c r="F892" s="54"/>
      <c r="G892" s="54"/>
    </row>
    <row r="893" spans="1:7" x14ac:dyDescent="0.25">
      <c r="A893" s="33"/>
      <c r="B893" s="28" t="str">
        <f>IF(A893="","",VLOOKUP(A893,'Anlage 4'!$A$14:$G$39,2,FALSE))</f>
        <v/>
      </c>
      <c r="C893" s="48" t="str">
        <f>IF(A893="","",VLOOKUP(A893,'Anlage 4'!$A$14:$G$39,7,FALSE))</f>
        <v/>
      </c>
      <c r="D893" s="47"/>
      <c r="E893" s="53"/>
      <c r="F893" s="54"/>
      <c r="G893" s="54"/>
    </row>
    <row r="894" spans="1:7" x14ac:dyDescent="0.25">
      <c r="A894" s="33"/>
      <c r="B894" s="28" t="str">
        <f>IF(A894="","",VLOOKUP(A894,'Anlage 4'!$A$14:$G$39,2,FALSE))</f>
        <v/>
      </c>
      <c r="C894" s="48" t="str">
        <f>IF(A894="","",VLOOKUP(A894,'Anlage 4'!$A$14:$G$39,7,FALSE))</f>
        <v/>
      </c>
      <c r="D894" s="47"/>
      <c r="E894" s="53"/>
      <c r="F894" s="54"/>
      <c r="G894" s="54"/>
    </row>
    <row r="895" spans="1:7" x14ac:dyDescent="0.25">
      <c r="A895" s="33"/>
      <c r="B895" s="28" t="str">
        <f>IF(A895="","",VLOOKUP(A895,'Anlage 4'!$A$14:$G$39,2,FALSE))</f>
        <v/>
      </c>
      <c r="C895" s="48" t="str">
        <f>IF(A895="","",VLOOKUP(A895,'Anlage 4'!$A$14:$G$39,7,FALSE))</f>
        <v/>
      </c>
      <c r="D895" s="47"/>
      <c r="E895" s="53"/>
      <c r="F895" s="54"/>
      <c r="G895" s="54"/>
    </row>
    <row r="896" spans="1:7" x14ac:dyDescent="0.25">
      <c r="A896" s="33"/>
      <c r="B896" s="28" t="str">
        <f>IF(A896="","",VLOOKUP(A896,'Anlage 4'!$A$14:$G$39,2,FALSE))</f>
        <v/>
      </c>
      <c r="C896" s="48" t="str">
        <f>IF(A896="","",VLOOKUP(A896,'Anlage 4'!$A$14:$G$39,7,FALSE))</f>
        <v/>
      </c>
      <c r="D896" s="47"/>
      <c r="E896" s="53"/>
      <c r="F896" s="54"/>
      <c r="G896" s="54"/>
    </row>
    <row r="897" spans="1:7" x14ac:dyDescent="0.25">
      <c r="A897" s="33"/>
      <c r="B897" s="28" t="str">
        <f>IF(A897="","",VLOOKUP(A897,'Anlage 4'!$A$14:$G$39,2,FALSE))</f>
        <v/>
      </c>
      <c r="C897" s="48" t="str">
        <f>IF(A897="","",VLOOKUP(A897,'Anlage 4'!$A$14:$G$39,7,FALSE))</f>
        <v/>
      </c>
      <c r="D897" s="47"/>
      <c r="E897" s="53"/>
      <c r="F897" s="54"/>
      <c r="G897" s="54"/>
    </row>
    <row r="898" spans="1:7" x14ac:dyDescent="0.25">
      <c r="A898" s="33"/>
      <c r="B898" s="28" t="str">
        <f>IF(A898="","",VLOOKUP(A898,'Anlage 4'!$A$14:$G$39,2,FALSE))</f>
        <v/>
      </c>
      <c r="C898" s="48" t="str">
        <f>IF(A898="","",VLOOKUP(A898,'Anlage 4'!$A$14:$G$39,7,FALSE))</f>
        <v/>
      </c>
      <c r="D898" s="47"/>
      <c r="E898" s="53"/>
      <c r="F898" s="54"/>
      <c r="G898" s="54"/>
    </row>
    <row r="899" spans="1:7" x14ac:dyDescent="0.25">
      <c r="A899" s="33"/>
      <c r="B899" s="28" t="str">
        <f>IF(A899="","",VLOOKUP(A899,'Anlage 4'!$A$14:$G$39,2,FALSE))</f>
        <v/>
      </c>
      <c r="C899" s="48" t="str">
        <f>IF(A899="","",VLOOKUP(A899,'Anlage 4'!$A$14:$G$39,7,FALSE))</f>
        <v/>
      </c>
      <c r="D899" s="47"/>
      <c r="E899" s="53"/>
      <c r="F899" s="54"/>
      <c r="G899" s="54"/>
    </row>
    <row r="900" spans="1:7" x14ac:dyDescent="0.25">
      <c r="A900" s="33"/>
      <c r="B900" s="28" t="str">
        <f>IF(A900="","",VLOOKUP(A900,'Anlage 4'!$A$14:$G$39,2,FALSE))</f>
        <v/>
      </c>
      <c r="C900" s="48" t="str">
        <f>IF(A900="","",VLOOKUP(A900,'Anlage 4'!$A$14:$G$39,7,FALSE))</f>
        <v/>
      </c>
      <c r="D900" s="47"/>
      <c r="E900" s="53"/>
      <c r="F900" s="54"/>
      <c r="G900" s="54"/>
    </row>
    <row r="901" spans="1:7" x14ac:dyDescent="0.25">
      <c r="A901" s="33"/>
      <c r="B901" s="28" t="str">
        <f>IF(A901="","",VLOOKUP(A901,'Anlage 4'!$A$14:$G$39,2,FALSE))</f>
        <v/>
      </c>
      <c r="C901" s="48" t="str">
        <f>IF(A901="","",VLOOKUP(A901,'Anlage 4'!$A$14:$G$39,7,FALSE))</f>
        <v/>
      </c>
      <c r="D901" s="47"/>
      <c r="E901" s="53"/>
      <c r="F901" s="54"/>
      <c r="G901" s="54"/>
    </row>
    <row r="902" spans="1:7" x14ac:dyDescent="0.25">
      <c r="A902" s="33"/>
      <c r="B902" s="28" t="str">
        <f>IF(A902="","",VLOOKUP(A902,'Anlage 4'!$A$14:$G$39,2,FALSE))</f>
        <v/>
      </c>
      <c r="C902" s="48" t="str">
        <f>IF(A902="","",VLOOKUP(A902,'Anlage 4'!$A$14:$G$39,7,FALSE))</f>
        <v/>
      </c>
      <c r="D902" s="47"/>
      <c r="E902" s="53"/>
      <c r="F902" s="54"/>
      <c r="G902" s="54"/>
    </row>
    <row r="903" spans="1:7" x14ac:dyDescent="0.25">
      <c r="A903" s="33"/>
      <c r="B903" s="28" t="str">
        <f>IF(A903="","",VLOOKUP(A903,'Anlage 4'!$A$14:$G$39,2,FALSE))</f>
        <v/>
      </c>
      <c r="C903" s="48" t="str">
        <f>IF(A903="","",VLOOKUP(A903,'Anlage 4'!$A$14:$G$39,7,FALSE))</f>
        <v/>
      </c>
      <c r="D903" s="47"/>
      <c r="E903" s="53"/>
      <c r="F903" s="54"/>
      <c r="G903" s="54"/>
    </row>
    <row r="904" spans="1:7" x14ac:dyDescent="0.25">
      <c r="A904" s="33"/>
      <c r="B904" s="28" t="str">
        <f>IF(A904="","",VLOOKUP(A904,'Anlage 4'!$A$14:$G$39,2,FALSE))</f>
        <v/>
      </c>
      <c r="C904" s="48" t="str">
        <f>IF(A904="","",VLOOKUP(A904,'Anlage 4'!$A$14:$G$39,7,FALSE))</f>
        <v/>
      </c>
      <c r="D904" s="47"/>
      <c r="E904" s="53"/>
      <c r="F904" s="54"/>
      <c r="G904" s="54"/>
    </row>
    <row r="905" spans="1:7" x14ac:dyDescent="0.25">
      <c r="A905" s="33"/>
      <c r="B905" s="28" t="str">
        <f>IF(A905="","",VLOOKUP(A905,'Anlage 4'!$A$14:$G$39,2,FALSE))</f>
        <v/>
      </c>
      <c r="C905" s="48" t="str">
        <f>IF(A905="","",VLOOKUP(A905,'Anlage 4'!$A$14:$G$39,7,FALSE))</f>
        <v/>
      </c>
      <c r="D905" s="47"/>
      <c r="E905" s="53"/>
      <c r="F905" s="54"/>
      <c r="G905" s="54"/>
    </row>
    <row r="906" spans="1:7" x14ac:dyDescent="0.25">
      <c r="A906" s="33"/>
      <c r="B906" s="28" t="str">
        <f>IF(A906="","",VLOOKUP(A906,'Anlage 4'!$A$14:$G$39,2,FALSE))</f>
        <v/>
      </c>
      <c r="C906" s="48" t="str">
        <f>IF(A906="","",VLOOKUP(A906,'Anlage 4'!$A$14:$G$39,7,FALSE))</f>
        <v/>
      </c>
      <c r="D906" s="47"/>
      <c r="E906" s="53"/>
      <c r="F906" s="54"/>
      <c r="G906" s="54"/>
    </row>
    <row r="907" spans="1:7" x14ac:dyDescent="0.25">
      <c r="A907" s="33"/>
      <c r="B907" s="28" t="str">
        <f>IF(A907="","",VLOOKUP(A907,'Anlage 4'!$A$14:$G$39,2,FALSE))</f>
        <v/>
      </c>
      <c r="C907" s="48" t="str">
        <f>IF(A907="","",VLOOKUP(A907,'Anlage 4'!$A$14:$G$39,7,FALSE))</f>
        <v/>
      </c>
      <c r="D907" s="47"/>
      <c r="E907" s="53"/>
      <c r="F907" s="54"/>
      <c r="G907" s="54"/>
    </row>
    <row r="908" spans="1:7" x14ac:dyDescent="0.25">
      <c r="A908" s="33"/>
      <c r="B908" s="28" t="str">
        <f>IF(A908="","",VLOOKUP(A908,'Anlage 4'!$A$14:$G$39,2,FALSE))</f>
        <v/>
      </c>
      <c r="C908" s="48" t="str">
        <f>IF(A908="","",VLOOKUP(A908,'Anlage 4'!$A$14:$G$39,7,FALSE))</f>
        <v/>
      </c>
      <c r="D908" s="47"/>
      <c r="E908" s="53"/>
      <c r="F908" s="54"/>
      <c r="G908" s="54"/>
    </row>
    <row r="909" spans="1:7" x14ac:dyDescent="0.25">
      <c r="A909" s="33"/>
      <c r="B909" s="28" t="str">
        <f>IF(A909="","",VLOOKUP(A909,'Anlage 4'!$A$14:$G$39,2,FALSE))</f>
        <v/>
      </c>
      <c r="C909" s="48" t="str">
        <f>IF(A909="","",VLOOKUP(A909,'Anlage 4'!$A$14:$G$39,7,FALSE))</f>
        <v/>
      </c>
      <c r="D909" s="47"/>
      <c r="E909" s="53"/>
      <c r="F909" s="54"/>
      <c r="G909" s="54"/>
    </row>
    <row r="910" spans="1:7" x14ac:dyDescent="0.25">
      <c r="A910" s="33"/>
      <c r="B910" s="28" t="str">
        <f>IF(A910="","",VLOOKUP(A910,'Anlage 4'!$A$14:$G$39,2,FALSE))</f>
        <v/>
      </c>
      <c r="C910" s="48" t="str">
        <f>IF(A910="","",VLOOKUP(A910,'Anlage 4'!$A$14:$G$39,7,FALSE))</f>
        <v/>
      </c>
      <c r="D910" s="47"/>
      <c r="E910" s="53"/>
      <c r="F910" s="54"/>
      <c r="G910" s="54"/>
    </row>
    <row r="911" spans="1:7" x14ac:dyDescent="0.25">
      <c r="A911" s="33"/>
      <c r="B911" s="28" t="str">
        <f>IF(A911="","",VLOOKUP(A911,'Anlage 4'!$A$14:$G$39,2,FALSE))</f>
        <v/>
      </c>
      <c r="C911" s="48" t="str">
        <f>IF(A911="","",VLOOKUP(A911,'Anlage 4'!$A$14:$G$39,7,FALSE))</f>
        <v/>
      </c>
      <c r="D911" s="47"/>
      <c r="E911" s="53"/>
      <c r="F911" s="54"/>
      <c r="G911" s="54"/>
    </row>
    <row r="912" spans="1:7" x14ac:dyDescent="0.25">
      <c r="A912" s="33"/>
      <c r="B912" s="28" t="str">
        <f>IF(A912="","",VLOOKUP(A912,'Anlage 4'!$A$14:$G$39,2,FALSE))</f>
        <v/>
      </c>
      <c r="C912" s="48" t="str">
        <f>IF(A912="","",VLOOKUP(A912,'Anlage 4'!$A$14:$G$39,7,FALSE))</f>
        <v/>
      </c>
      <c r="D912" s="47"/>
      <c r="E912" s="53"/>
      <c r="F912" s="54"/>
      <c r="G912" s="54"/>
    </row>
    <row r="913" spans="1:9" x14ac:dyDescent="0.25">
      <c r="A913" s="33"/>
      <c r="B913" s="28" t="str">
        <f>IF(A913="","",VLOOKUP(A913,'Anlage 4'!$A$14:$G$39,2,FALSE))</f>
        <v/>
      </c>
      <c r="C913" s="48" t="str">
        <f>IF(A913="","",VLOOKUP(A913,'Anlage 4'!$A$14:$G$39,7,FALSE))</f>
        <v/>
      </c>
      <c r="D913" s="47"/>
      <c r="E913" s="53"/>
      <c r="F913" s="54"/>
      <c r="G913" s="54"/>
    </row>
    <row r="914" spans="1:9" x14ac:dyDescent="0.25">
      <c r="A914" s="33"/>
      <c r="B914" s="28" t="str">
        <f>IF(A914="","",VLOOKUP(A914,'Anlage 4'!$A$14:$G$39,2,FALSE))</f>
        <v/>
      </c>
      <c r="C914" s="48" t="str">
        <f>IF(A914="","",VLOOKUP(A914,'Anlage 4'!$A$14:$G$39,7,FALSE))</f>
        <v/>
      </c>
      <c r="D914" s="47"/>
      <c r="E914" s="53"/>
      <c r="F914" s="54"/>
      <c r="G914" s="54"/>
    </row>
    <row r="915" spans="1:9" x14ac:dyDescent="0.25">
      <c r="A915" s="33"/>
      <c r="B915" s="28" t="str">
        <f>IF(A915="","",VLOOKUP(A915,'Anlage 4'!$A$14:$G$39,2,FALSE))</f>
        <v/>
      </c>
      <c r="C915" s="48" t="str">
        <f>IF(A915="","",VLOOKUP(A915,'Anlage 4'!$A$14:$G$39,7,FALSE))</f>
        <v/>
      </c>
      <c r="D915" s="47"/>
      <c r="E915" s="53"/>
      <c r="F915" s="54"/>
      <c r="G915" s="54"/>
    </row>
    <row r="916" spans="1:9" x14ac:dyDescent="0.25">
      <c r="A916" s="33"/>
      <c r="B916" s="28" t="str">
        <f>IF(A916="","",VLOOKUP(A916,'Anlage 4'!$A$14:$G$39,2,FALSE))</f>
        <v/>
      </c>
      <c r="C916" s="48" t="str">
        <f>IF(A916="","",VLOOKUP(A916,'Anlage 4'!$A$14:$G$39,7,FALSE))</f>
        <v/>
      </c>
      <c r="D916" s="47"/>
      <c r="E916" s="53"/>
      <c r="F916" s="54"/>
      <c r="G916" s="54"/>
    </row>
    <row r="917" spans="1:9" x14ac:dyDescent="0.25">
      <c r="A917" s="33"/>
      <c r="B917" s="28" t="str">
        <f>IF(A917="","",VLOOKUP(A917,'Anlage 4'!$A$14:$G$39,2,FALSE))</f>
        <v/>
      </c>
      <c r="C917" s="48" t="str">
        <f>IF(A917="","",VLOOKUP(A917,'Anlage 4'!$A$14:$G$39,7,FALSE))</f>
        <v/>
      </c>
      <c r="D917" s="47"/>
      <c r="E917" s="53"/>
      <c r="F917" s="54"/>
      <c r="G917" s="54"/>
    </row>
    <row r="918" spans="1:9" x14ac:dyDescent="0.25">
      <c r="A918" s="33"/>
      <c r="B918" s="28" t="str">
        <f>IF(A918="","",VLOOKUP(A918,'Anlage 4'!$A$14:$G$39,2,FALSE))</f>
        <v/>
      </c>
      <c r="C918" s="48" t="str">
        <f>IF(A918="","",VLOOKUP(A918,'Anlage 4'!$A$14:$G$39,7,FALSE))</f>
        <v/>
      </c>
      <c r="D918" s="47"/>
      <c r="E918" s="53"/>
      <c r="F918" s="54"/>
      <c r="G918" s="54"/>
    </row>
    <row r="919" spans="1:9" x14ac:dyDescent="0.25">
      <c r="A919" s="33"/>
      <c r="B919" s="28" t="str">
        <f>IF(A919="","",VLOOKUP(A919,'Anlage 4'!$A$14:$G$39,2,FALSE))</f>
        <v/>
      </c>
      <c r="C919" s="48" t="str">
        <f>IF(A919="","",VLOOKUP(A919,'Anlage 4'!$A$14:$G$39,7,FALSE))</f>
        <v/>
      </c>
      <c r="D919" s="47"/>
      <c r="E919" s="53"/>
      <c r="F919" s="54"/>
      <c r="G919" s="54"/>
    </row>
    <row r="920" spans="1:9" x14ac:dyDescent="0.25">
      <c r="A920" s="33"/>
      <c r="B920" s="28" t="str">
        <f>IF(A920="","",VLOOKUP(A920,'Anlage 4'!$A$14:$G$39,2,FALSE))</f>
        <v/>
      </c>
      <c r="C920" s="48" t="str">
        <f>IF(A920="","",VLOOKUP(A920,'Anlage 4'!$A$14:$G$39,7,FALSE))</f>
        <v/>
      </c>
      <c r="D920" s="47"/>
      <c r="E920" s="53"/>
      <c r="F920" s="54"/>
      <c r="G920" s="54"/>
    </row>
    <row r="921" spans="1:9" x14ac:dyDescent="0.25">
      <c r="A921" s="33"/>
      <c r="B921" s="28" t="str">
        <f>IF(A921="","",VLOOKUP(A921,'Anlage 4'!$A$14:$G$39,2,FALSE))</f>
        <v/>
      </c>
      <c r="C921" s="48" t="str">
        <f>IF(A921="","",VLOOKUP(A921,'Anlage 4'!$A$14:$G$39,7,FALSE))</f>
        <v/>
      </c>
      <c r="D921" s="47"/>
      <c r="E921" s="53"/>
      <c r="F921" s="54"/>
      <c r="G921" s="54"/>
      <c r="I921">
        <v>15</v>
      </c>
    </row>
    <row r="922" spans="1:9" x14ac:dyDescent="0.25">
      <c r="A922" s="33"/>
      <c r="B922" s="28" t="str">
        <f>IF(A922="","",VLOOKUP(A922,'Anlage 4'!$A$14:$G$39,2,FALSE))</f>
        <v/>
      </c>
      <c r="C922" s="48" t="str">
        <f>IF(A922="","",VLOOKUP(A922,'Anlage 4'!$A$14:$G$39,7,FALSE))</f>
        <v/>
      </c>
      <c r="D922" s="47"/>
      <c r="E922" s="53"/>
      <c r="F922" s="54"/>
      <c r="G922" s="54"/>
      <c r="I922">
        <v>16</v>
      </c>
    </row>
    <row r="923" spans="1:9" x14ac:dyDescent="0.25">
      <c r="A923" s="33"/>
      <c r="B923" s="28" t="str">
        <f>IF(A923="","",VLOOKUP(A923,'Anlage 4'!$A$14:$G$39,2,FALSE))</f>
        <v/>
      </c>
      <c r="C923" s="48" t="str">
        <f>IF(A923="","",VLOOKUP(A923,'Anlage 4'!$A$14:$G$39,7,FALSE))</f>
        <v/>
      </c>
      <c r="D923" s="47"/>
      <c r="E923" s="53"/>
      <c r="F923" s="54"/>
      <c r="G923" s="54"/>
      <c r="I923">
        <v>17</v>
      </c>
    </row>
    <row r="924" spans="1:9" x14ac:dyDescent="0.25">
      <c r="A924" s="33"/>
      <c r="B924" s="28" t="str">
        <f>IF(A924="","",VLOOKUP(A924,'Anlage 4'!$A$14:$G$39,2,FALSE))</f>
        <v/>
      </c>
      <c r="C924" s="48" t="str">
        <f>IF(A924="","",VLOOKUP(A924,'Anlage 4'!$A$14:$G$39,7,FALSE))</f>
        <v/>
      </c>
      <c r="D924" s="47"/>
      <c r="E924" s="53"/>
      <c r="F924" s="54"/>
      <c r="G924" s="54"/>
      <c r="I924">
        <v>18</v>
      </c>
    </row>
    <row r="925" spans="1:9" x14ac:dyDescent="0.25">
      <c r="A925" s="33"/>
      <c r="B925" s="28" t="str">
        <f>IF(A925="","",VLOOKUP(A925,'Anlage 4'!$A$14:$G$39,2,FALSE))</f>
        <v/>
      </c>
      <c r="C925" s="48" t="str">
        <f>IF(A925="","",VLOOKUP(A925,'Anlage 4'!$A$14:$G$39,7,FALSE))</f>
        <v/>
      </c>
      <c r="D925" s="47"/>
      <c r="E925" s="53"/>
      <c r="F925" s="54"/>
      <c r="G925" s="54"/>
    </row>
    <row r="926" spans="1:9" x14ac:dyDescent="0.25">
      <c r="A926" s="33"/>
      <c r="B926" s="28" t="str">
        <f>IF(A926="","",VLOOKUP(A926,'Anlage 4'!$A$14:$G$39,2,FALSE))</f>
        <v/>
      </c>
      <c r="C926" s="48" t="str">
        <f>IF(A926="","",VLOOKUP(A926,'Anlage 4'!$A$14:$G$39,7,FALSE))</f>
        <v/>
      </c>
      <c r="D926" s="47"/>
      <c r="E926" s="53"/>
      <c r="F926" s="54"/>
      <c r="G926" s="54"/>
    </row>
    <row r="927" spans="1:9" x14ac:dyDescent="0.25">
      <c r="A927" s="33"/>
      <c r="B927" s="28" t="str">
        <f>IF(A927="","",VLOOKUP(A927,'Anlage 4'!$A$14:$G$39,2,FALSE))</f>
        <v/>
      </c>
      <c r="C927" s="48" t="str">
        <f>IF(A927="","",VLOOKUP(A927,'Anlage 4'!$A$14:$G$39,7,FALSE))</f>
        <v/>
      </c>
      <c r="D927" s="47"/>
      <c r="E927" s="53"/>
      <c r="F927" s="54"/>
      <c r="G927" s="54"/>
    </row>
    <row r="928" spans="1:9" x14ac:dyDescent="0.25">
      <c r="A928" s="33"/>
      <c r="B928" s="28" t="str">
        <f>IF(A928="","",VLOOKUP(A928,'Anlage 4'!$A$14:$G$39,2,FALSE))</f>
        <v/>
      </c>
      <c r="C928" s="48" t="str">
        <f>IF(A928="","",VLOOKUP(A928,'Anlage 4'!$A$14:$G$39,7,FALSE))</f>
        <v/>
      </c>
      <c r="D928" s="47"/>
      <c r="E928" s="53"/>
      <c r="F928" s="54"/>
      <c r="G928" s="54"/>
    </row>
    <row r="929" spans="1:7" x14ac:dyDescent="0.25">
      <c r="A929" s="33"/>
      <c r="B929" s="28" t="str">
        <f>IF(A929="","",VLOOKUP(A929,'Anlage 4'!$A$14:$G$39,2,FALSE))</f>
        <v/>
      </c>
      <c r="C929" s="48" t="str">
        <f>IF(A929="","",VLOOKUP(A929,'Anlage 4'!$A$14:$G$39,7,FALSE))</f>
        <v/>
      </c>
      <c r="D929" s="47"/>
      <c r="E929" s="53"/>
      <c r="F929" s="54"/>
      <c r="G929" s="54"/>
    </row>
    <row r="930" spans="1:7" x14ac:dyDescent="0.25">
      <c r="A930" s="33"/>
      <c r="B930" s="28" t="str">
        <f>IF(A930="","",VLOOKUP(A930,'Anlage 4'!$A$14:$G$39,2,FALSE))</f>
        <v/>
      </c>
      <c r="C930" s="48" t="str">
        <f>IF(A930="","",VLOOKUP(A930,'Anlage 4'!$A$14:$G$39,7,FALSE))</f>
        <v/>
      </c>
      <c r="D930" s="47"/>
      <c r="E930" s="53"/>
      <c r="F930" s="54"/>
      <c r="G930" s="54"/>
    </row>
    <row r="931" spans="1:7" x14ac:dyDescent="0.25">
      <c r="A931" s="33"/>
      <c r="B931" s="28" t="str">
        <f>IF(A931="","",VLOOKUP(A931,'Anlage 4'!$A$14:$G$39,2,FALSE))</f>
        <v/>
      </c>
      <c r="C931" s="48" t="str">
        <f>IF(A931="","",VLOOKUP(A931,'Anlage 4'!$A$14:$G$39,7,FALSE))</f>
        <v/>
      </c>
      <c r="D931" s="47"/>
      <c r="E931" s="53"/>
      <c r="F931" s="54"/>
      <c r="G931" s="54"/>
    </row>
    <row r="932" spans="1:7" x14ac:dyDescent="0.25">
      <c r="A932" s="33"/>
      <c r="B932" s="28" t="str">
        <f>IF(A932="","",VLOOKUP(A932,'Anlage 4'!$A$14:$G$39,2,FALSE))</f>
        <v/>
      </c>
      <c r="C932" s="48" t="str">
        <f>IF(A932="","",VLOOKUP(A932,'Anlage 4'!$A$14:$G$39,7,FALSE))</f>
        <v/>
      </c>
      <c r="D932" s="47"/>
      <c r="E932" s="53"/>
      <c r="F932" s="54"/>
      <c r="G932" s="54"/>
    </row>
    <row r="933" spans="1:7" x14ac:dyDescent="0.25">
      <c r="A933" s="33"/>
      <c r="B933" s="28" t="str">
        <f>IF(A933="","",VLOOKUP(A933,'Anlage 4'!$A$14:$G$39,2,FALSE))</f>
        <v/>
      </c>
      <c r="C933" s="48" t="str">
        <f>IF(A933="","",VLOOKUP(A933,'Anlage 4'!$A$14:$G$39,7,FALSE))</f>
        <v/>
      </c>
      <c r="D933" s="47"/>
      <c r="E933" s="53"/>
      <c r="F933" s="54"/>
      <c r="G933" s="54"/>
    </row>
    <row r="934" spans="1:7" x14ac:dyDescent="0.25">
      <c r="A934" s="33"/>
      <c r="B934" s="28" t="str">
        <f>IF(A934="","",VLOOKUP(A934,'Anlage 4'!$A$14:$G$39,2,FALSE))</f>
        <v/>
      </c>
      <c r="C934" s="48" t="str">
        <f>IF(A934="","",VLOOKUP(A934,'Anlage 4'!$A$14:$G$39,7,FALSE))</f>
        <v/>
      </c>
      <c r="D934" s="47"/>
      <c r="E934" s="53"/>
      <c r="F934" s="54"/>
      <c r="G934" s="54"/>
    </row>
    <row r="935" spans="1:7" x14ac:dyDescent="0.25">
      <c r="A935" s="33"/>
      <c r="B935" s="28" t="str">
        <f>IF(A935="","",VLOOKUP(A935,'Anlage 4'!$A$14:$G$39,2,FALSE))</f>
        <v/>
      </c>
      <c r="C935" s="48" t="str">
        <f>IF(A935="","",VLOOKUP(A935,'Anlage 4'!$A$14:$G$39,7,FALSE))</f>
        <v/>
      </c>
      <c r="D935" s="47"/>
      <c r="E935" s="53"/>
      <c r="F935" s="54"/>
      <c r="G935" s="54"/>
    </row>
    <row r="936" spans="1:7" x14ac:dyDescent="0.25">
      <c r="A936" s="33"/>
      <c r="B936" s="28" t="str">
        <f>IF(A936="","",VLOOKUP(A936,'Anlage 4'!$A$14:$G$39,2,FALSE))</f>
        <v/>
      </c>
      <c r="C936" s="48" t="str">
        <f>IF(A936="","",VLOOKUP(A936,'Anlage 4'!$A$14:$G$39,7,FALSE))</f>
        <v/>
      </c>
      <c r="D936" s="47"/>
      <c r="E936" s="53"/>
      <c r="F936" s="54"/>
      <c r="G936" s="54"/>
    </row>
    <row r="937" spans="1:7" x14ac:dyDescent="0.25">
      <c r="A937" s="33"/>
      <c r="B937" s="28" t="str">
        <f>IF(A937="","",VLOOKUP(A937,'Anlage 4'!$A$14:$G$39,2,FALSE))</f>
        <v/>
      </c>
      <c r="C937" s="48" t="str">
        <f>IF(A937="","",VLOOKUP(A937,'Anlage 4'!$A$14:$G$39,7,FALSE))</f>
        <v/>
      </c>
      <c r="D937" s="47"/>
      <c r="E937" s="53"/>
      <c r="F937" s="54"/>
      <c r="G937" s="54"/>
    </row>
    <row r="938" spans="1:7" x14ac:dyDescent="0.25">
      <c r="A938" s="33"/>
      <c r="B938" s="28" t="str">
        <f>IF(A938="","",VLOOKUP(A938,'Anlage 4'!$A$14:$G$39,2,FALSE))</f>
        <v/>
      </c>
      <c r="C938" s="48" t="str">
        <f>IF(A938="","",VLOOKUP(A938,'Anlage 4'!$A$14:$G$39,7,FALSE))</f>
        <v/>
      </c>
      <c r="D938" s="47"/>
      <c r="E938" s="53"/>
      <c r="F938" s="54"/>
      <c r="G938" s="54"/>
    </row>
    <row r="939" spans="1:7" x14ac:dyDescent="0.25">
      <c r="A939" s="33"/>
      <c r="B939" s="28" t="str">
        <f>IF(A939="","",VLOOKUP(A939,'Anlage 4'!$A$14:$G$39,2,FALSE))</f>
        <v/>
      </c>
      <c r="C939" s="48" t="str">
        <f>IF(A939="","",VLOOKUP(A939,'Anlage 4'!$A$14:$G$39,7,FALSE))</f>
        <v/>
      </c>
      <c r="D939" s="47"/>
      <c r="E939" s="53"/>
      <c r="F939" s="54"/>
      <c r="G939" s="54"/>
    </row>
    <row r="940" spans="1:7" x14ac:dyDescent="0.25">
      <c r="A940" s="33"/>
      <c r="B940" s="28" t="str">
        <f>IF(A940="","",VLOOKUP(A940,'Anlage 4'!$A$14:$G$39,2,FALSE))</f>
        <v/>
      </c>
      <c r="C940" s="48" t="str">
        <f>IF(A940="","",VLOOKUP(A940,'Anlage 4'!$A$14:$G$39,7,FALSE))</f>
        <v/>
      </c>
      <c r="D940" s="47"/>
      <c r="E940" s="53"/>
      <c r="F940" s="54"/>
      <c r="G940" s="54"/>
    </row>
    <row r="941" spans="1:7" x14ac:dyDescent="0.25">
      <c r="A941" s="33"/>
      <c r="B941" s="28" t="str">
        <f>IF(A941="","",VLOOKUP(A941,'Anlage 4'!$A$14:$G$39,2,FALSE))</f>
        <v/>
      </c>
      <c r="C941" s="48" t="str">
        <f>IF(A941="","",VLOOKUP(A941,'Anlage 4'!$A$14:$G$39,7,FALSE))</f>
        <v/>
      </c>
      <c r="D941" s="47"/>
      <c r="E941" s="53"/>
      <c r="F941" s="54"/>
      <c r="G941" s="54"/>
    </row>
    <row r="942" spans="1:7" x14ac:dyDescent="0.25">
      <c r="A942" s="33"/>
      <c r="B942" s="28" t="str">
        <f>IF(A942="","",VLOOKUP(A942,'Anlage 4'!$A$14:$G$39,2,FALSE))</f>
        <v/>
      </c>
      <c r="C942" s="48" t="str">
        <f>IF(A942="","",VLOOKUP(A942,'Anlage 4'!$A$14:$G$39,7,FALSE))</f>
        <v/>
      </c>
      <c r="D942" s="47"/>
      <c r="E942" s="53"/>
      <c r="F942" s="54"/>
      <c r="G942" s="54"/>
    </row>
    <row r="943" spans="1:7" x14ac:dyDescent="0.25">
      <c r="A943" s="33"/>
      <c r="B943" s="28" t="str">
        <f>IF(A943="","",VLOOKUP(A943,'Anlage 4'!$A$14:$G$39,2,FALSE))</f>
        <v/>
      </c>
      <c r="C943" s="48" t="str">
        <f>IF(A943="","",VLOOKUP(A943,'Anlage 4'!$A$14:$G$39,7,FALSE))</f>
        <v/>
      </c>
      <c r="D943" s="47"/>
      <c r="E943" s="53"/>
      <c r="F943" s="54"/>
      <c r="G943" s="54"/>
    </row>
    <row r="944" spans="1:7" x14ac:dyDescent="0.25">
      <c r="A944" s="33"/>
      <c r="B944" s="28" t="str">
        <f>IF(A944="","",VLOOKUP(A944,'Anlage 4'!$A$14:$G$39,2,FALSE))</f>
        <v/>
      </c>
      <c r="C944" s="48" t="str">
        <f>IF(A944="","",VLOOKUP(A944,'Anlage 4'!$A$14:$G$39,7,FALSE))</f>
        <v/>
      </c>
      <c r="D944" s="47"/>
      <c r="E944" s="53"/>
      <c r="F944" s="54"/>
      <c r="G944" s="54"/>
    </row>
    <row r="945" spans="1:7" x14ac:dyDescent="0.25">
      <c r="A945" s="33"/>
      <c r="B945" s="28" t="str">
        <f>IF(A945="","",VLOOKUP(A945,'Anlage 4'!$A$14:$G$39,2,FALSE))</f>
        <v/>
      </c>
      <c r="C945" s="48" t="str">
        <f>IF(A945="","",VLOOKUP(A945,'Anlage 4'!$A$14:$G$39,7,FALSE))</f>
        <v/>
      </c>
      <c r="D945" s="47"/>
      <c r="E945" s="53"/>
      <c r="F945" s="54"/>
      <c r="G945" s="54"/>
    </row>
    <row r="946" spans="1:7" x14ac:dyDescent="0.25">
      <c r="A946" s="33"/>
      <c r="B946" s="28" t="str">
        <f>IF(A946="","",VLOOKUP(A946,'Anlage 4'!$A$14:$G$39,2,FALSE))</f>
        <v/>
      </c>
      <c r="C946" s="48" t="str">
        <f>IF(A946="","",VLOOKUP(A946,'Anlage 4'!$A$14:$G$39,7,FALSE))</f>
        <v/>
      </c>
      <c r="D946" s="47"/>
      <c r="E946" s="53"/>
      <c r="F946" s="54"/>
      <c r="G946" s="54"/>
    </row>
    <row r="947" spans="1:7" x14ac:dyDescent="0.25">
      <c r="A947" s="33"/>
      <c r="B947" s="28" t="str">
        <f>IF(A947="","",VLOOKUP(A947,'Anlage 4'!$A$14:$G$39,2,FALSE))</f>
        <v/>
      </c>
      <c r="C947" s="48" t="str">
        <f>IF(A947="","",VLOOKUP(A947,'Anlage 4'!$A$14:$G$39,7,FALSE))</f>
        <v/>
      </c>
      <c r="D947" s="47"/>
      <c r="E947" s="53"/>
      <c r="F947" s="54"/>
      <c r="G947" s="54"/>
    </row>
    <row r="948" spans="1:7" x14ac:dyDescent="0.25">
      <c r="A948" s="33"/>
      <c r="B948" s="28" t="str">
        <f>IF(A948="","",VLOOKUP(A948,'Anlage 4'!$A$14:$G$39,2,FALSE))</f>
        <v/>
      </c>
      <c r="C948" s="48" t="str">
        <f>IF(A948="","",VLOOKUP(A948,'Anlage 4'!$A$14:$G$39,7,FALSE))</f>
        <v/>
      </c>
      <c r="D948" s="47"/>
      <c r="E948" s="53"/>
      <c r="F948" s="54"/>
      <c r="G948" s="54"/>
    </row>
    <row r="949" spans="1:7" x14ac:dyDescent="0.25">
      <c r="A949" s="33"/>
      <c r="B949" s="28" t="str">
        <f>IF(A949="","",VLOOKUP(A949,'Anlage 4'!$A$14:$G$39,2,FALSE))</f>
        <v/>
      </c>
      <c r="C949" s="48" t="str">
        <f>IF(A949="","",VLOOKUP(A949,'Anlage 4'!$A$14:$G$39,7,FALSE))</f>
        <v/>
      </c>
      <c r="D949" s="47"/>
      <c r="E949" s="53"/>
      <c r="F949" s="54"/>
      <c r="G949" s="54"/>
    </row>
    <row r="950" spans="1:7" x14ac:dyDescent="0.25">
      <c r="A950" s="33"/>
      <c r="B950" s="28" t="str">
        <f>IF(A950="","",VLOOKUP(A950,'Anlage 4'!$A$14:$G$39,2,FALSE))</f>
        <v/>
      </c>
      <c r="C950" s="48" t="str">
        <f>IF(A950="","",VLOOKUP(A950,'Anlage 4'!$A$14:$G$39,7,FALSE))</f>
        <v/>
      </c>
      <c r="D950" s="47"/>
      <c r="E950" s="53"/>
      <c r="F950" s="54"/>
      <c r="G950" s="54"/>
    </row>
    <row r="951" spans="1:7" x14ac:dyDescent="0.25">
      <c r="A951" s="33"/>
      <c r="B951" s="28" t="str">
        <f>IF(A951="","",VLOOKUP(A951,'Anlage 4'!$A$14:$G$39,2,FALSE))</f>
        <v/>
      </c>
      <c r="C951" s="48" t="str">
        <f>IF(A951="","",VLOOKUP(A951,'Anlage 4'!$A$14:$G$39,7,FALSE))</f>
        <v/>
      </c>
      <c r="D951" s="47"/>
      <c r="E951" s="53"/>
      <c r="F951" s="54"/>
      <c r="G951" s="54"/>
    </row>
    <row r="952" spans="1:7" x14ac:dyDescent="0.25">
      <c r="A952" s="33"/>
      <c r="B952" s="28" t="str">
        <f>IF(A952="","",VLOOKUP(A952,'Anlage 4'!$A$14:$G$39,2,FALSE))</f>
        <v/>
      </c>
      <c r="C952" s="48" t="str">
        <f>IF(A952="","",VLOOKUP(A952,'Anlage 4'!$A$14:$G$39,7,FALSE))</f>
        <v/>
      </c>
      <c r="D952" s="47"/>
      <c r="E952" s="53"/>
      <c r="F952" s="54"/>
      <c r="G952" s="54"/>
    </row>
    <row r="953" spans="1:7" x14ac:dyDescent="0.25">
      <c r="A953" s="33"/>
      <c r="B953" s="28" t="str">
        <f>IF(A953="","",VLOOKUP(A953,'Anlage 4'!$A$14:$G$39,2,FALSE))</f>
        <v/>
      </c>
      <c r="C953" s="48" t="str">
        <f>IF(A953="","",VLOOKUP(A953,'Anlage 4'!$A$14:$G$39,7,FALSE))</f>
        <v/>
      </c>
      <c r="D953" s="47"/>
      <c r="E953" s="53"/>
      <c r="F953" s="54"/>
      <c r="G953" s="54"/>
    </row>
    <row r="954" spans="1:7" x14ac:dyDescent="0.25">
      <c r="A954" s="33"/>
      <c r="B954" s="28" t="str">
        <f>IF(A954="","",VLOOKUP(A954,'Anlage 4'!$A$14:$G$39,2,FALSE))</f>
        <v/>
      </c>
      <c r="C954" s="48" t="str">
        <f>IF(A954="","",VLOOKUP(A954,'Anlage 4'!$A$14:$G$39,7,FALSE))</f>
        <v/>
      </c>
      <c r="D954" s="47"/>
      <c r="E954" s="53"/>
      <c r="F954" s="54"/>
      <c r="G954" s="54"/>
    </row>
    <row r="955" spans="1:7" x14ac:dyDescent="0.25">
      <c r="A955" s="33"/>
      <c r="B955" s="28" t="str">
        <f>IF(A955="","",VLOOKUP(A955,'Anlage 4'!$A$14:$G$39,2,FALSE))</f>
        <v/>
      </c>
      <c r="C955" s="48" t="str">
        <f>IF(A955="","",VLOOKUP(A955,'Anlage 4'!$A$14:$G$39,7,FALSE))</f>
        <v/>
      </c>
      <c r="D955" s="47"/>
      <c r="E955" s="53"/>
      <c r="F955" s="54"/>
      <c r="G955" s="54"/>
    </row>
    <row r="956" spans="1:7" x14ac:dyDescent="0.25">
      <c r="A956" s="33"/>
      <c r="B956" s="28" t="str">
        <f>IF(A956="","",VLOOKUP(A956,'Anlage 4'!$A$14:$G$39,2,FALSE))</f>
        <v/>
      </c>
      <c r="C956" s="48" t="str">
        <f>IF(A956="","",VLOOKUP(A956,'Anlage 4'!$A$14:$G$39,7,FALSE))</f>
        <v/>
      </c>
      <c r="D956" s="47"/>
      <c r="E956" s="53"/>
      <c r="F956" s="54"/>
      <c r="G956" s="54"/>
    </row>
    <row r="957" spans="1:7" x14ac:dyDescent="0.25">
      <c r="A957" s="33"/>
      <c r="B957" s="28" t="str">
        <f>IF(A957="","",VLOOKUP(A957,'Anlage 4'!$A$14:$G$39,2,FALSE))</f>
        <v/>
      </c>
      <c r="C957" s="48" t="str">
        <f>IF(A957="","",VLOOKUP(A957,'Anlage 4'!$A$14:$G$39,7,FALSE))</f>
        <v/>
      </c>
      <c r="D957" s="47"/>
      <c r="E957" s="53"/>
      <c r="F957" s="54"/>
      <c r="G957" s="54"/>
    </row>
    <row r="958" spans="1:7" x14ac:dyDescent="0.25">
      <c r="A958" s="33"/>
      <c r="B958" s="28" t="str">
        <f>IF(A958="","",VLOOKUP(A958,'Anlage 4'!$A$14:$G$39,2,FALSE))</f>
        <v/>
      </c>
      <c r="C958" s="48" t="str">
        <f>IF(A958="","",VLOOKUP(A958,'Anlage 4'!$A$14:$G$39,7,FALSE))</f>
        <v/>
      </c>
      <c r="D958" s="47"/>
      <c r="E958" s="53"/>
      <c r="F958" s="54"/>
      <c r="G958" s="54"/>
    </row>
    <row r="959" spans="1:7" x14ac:dyDescent="0.25">
      <c r="A959" s="33"/>
      <c r="B959" s="28" t="str">
        <f>IF(A959="","",VLOOKUP(A959,'Anlage 4'!$A$14:$G$39,2,FALSE))</f>
        <v/>
      </c>
      <c r="C959" s="48" t="str">
        <f>IF(A959="","",VLOOKUP(A959,'Anlage 4'!$A$14:$G$39,7,FALSE))</f>
        <v/>
      </c>
      <c r="D959" s="47"/>
      <c r="E959" s="53"/>
      <c r="F959" s="54"/>
      <c r="G959" s="54"/>
    </row>
    <row r="960" spans="1:7" x14ac:dyDescent="0.25">
      <c r="A960" s="33"/>
      <c r="B960" s="28" t="str">
        <f>IF(A960="","",VLOOKUP(A960,'Anlage 4'!$A$14:$G$39,2,FALSE))</f>
        <v/>
      </c>
      <c r="C960" s="48" t="str">
        <f>IF(A960="","",VLOOKUP(A960,'Anlage 4'!$A$14:$G$39,7,FALSE))</f>
        <v/>
      </c>
      <c r="D960" s="47"/>
      <c r="E960" s="53"/>
      <c r="F960" s="54"/>
      <c r="G960" s="54"/>
    </row>
    <row r="961" spans="1:7" x14ac:dyDescent="0.25">
      <c r="A961" s="33"/>
      <c r="B961" s="28" t="str">
        <f>IF(A961="","",VLOOKUP(A961,'Anlage 4'!$A$14:$G$39,2,FALSE))</f>
        <v/>
      </c>
      <c r="C961" s="48" t="str">
        <f>IF(A961="","",VLOOKUP(A961,'Anlage 4'!$A$14:$G$39,7,FALSE))</f>
        <v/>
      </c>
      <c r="D961" s="47"/>
      <c r="E961" s="53"/>
      <c r="F961" s="54"/>
      <c r="G961" s="54"/>
    </row>
    <row r="962" spans="1:7" x14ac:dyDescent="0.25">
      <c r="A962" s="33"/>
      <c r="B962" s="28" t="str">
        <f>IF(A962="","",VLOOKUP(A962,'Anlage 4'!$A$14:$G$39,2,FALSE))</f>
        <v/>
      </c>
      <c r="C962" s="48" t="str">
        <f>IF(A962="","",VLOOKUP(A962,'Anlage 4'!$A$14:$G$39,7,FALSE))</f>
        <v/>
      </c>
      <c r="D962" s="47"/>
      <c r="E962" s="53"/>
      <c r="F962" s="54"/>
      <c r="G962" s="54"/>
    </row>
    <row r="963" spans="1:7" x14ac:dyDescent="0.25">
      <c r="A963" s="33"/>
      <c r="B963" s="28" t="str">
        <f>IF(A963="","",VLOOKUP(A963,'Anlage 4'!$A$14:$G$39,2,FALSE))</f>
        <v/>
      </c>
      <c r="C963" s="48" t="str">
        <f>IF(A963="","",VLOOKUP(A963,'Anlage 4'!$A$14:$G$39,7,FALSE))</f>
        <v/>
      </c>
      <c r="D963" s="47"/>
      <c r="E963" s="53"/>
      <c r="F963" s="54"/>
      <c r="G963" s="54"/>
    </row>
    <row r="964" spans="1:7" x14ac:dyDescent="0.25">
      <c r="A964" s="33"/>
      <c r="B964" s="28" t="str">
        <f>IF(A964="","",VLOOKUP(A964,'Anlage 4'!$A$14:$G$39,2,FALSE))</f>
        <v/>
      </c>
      <c r="C964" s="48" t="str">
        <f>IF(A964="","",VLOOKUP(A964,'Anlage 4'!$A$14:$G$39,7,FALSE))</f>
        <v/>
      </c>
      <c r="D964" s="47"/>
      <c r="E964" s="53"/>
      <c r="F964" s="54"/>
      <c r="G964" s="54"/>
    </row>
    <row r="965" spans="1:7" x14ac:dyDescent="0.25">
      <c r="A965" s="33"/>
      <c r="B965" s="28" t="str">
        <f>IF(A965="","",VLOOKUP(A965,'Anlage 4'!$A$14:$G$39,2,FALSE))</f>
        <v/>
      </c>
      <c r="C965" s="48" t="str">
        <f>IF(A965="","",VLOOKUP(A965,'Anlage 4'!$A$14:$G$39,7,FALSE))</f>
        <v/>
      </c>
      <c r="D965" s="47"/>
      <c r="E965" s="53"/>
      <c r="F965" s="54"/>
      <c r="G965" s="54"/>
    </row>
  </sheetData>
  <sheetProtection sheet="1" insertRows="0" deleteRows="0" selectLockedCells="1"/>
  <mergeCells count="10">
    <mergeCell ref="B6:G6"/>
    <mergeCell ref="B10:B13"/>
    <mergeCell ref="A9:G9"/>
    <mergeCell ref="A10:A13"/>
    <mergeCell ref="C10:C13"/>
    <mergeCell ref="D10:G10"/>
    <mergeCell ref="D11:D13"/>
    <mergeCell ref="E11:E13"/>
    <mergeCell ref="F11:F13"/>
    <mergeCell ref="G11:G13"/>
  </mergeCells>
  <phoneticPr fontId="0" type="noConversion"/>
  <pageMargins left="0.78740157480314965" right="0.78740157480314965" top="0.78740157480314965" bottom="0.78740157480314965"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0</xdr:colOff>
                    <xdr:row>4</xdr:row>
                    <xdr:rowOff>28575</xdr:rowOff>
                  </from>
                  <to>
                    <xdr:col>1</xdr:col>
                    <xdr:colOff>1181100</xdr:colOff>
                    <xdr:row>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FFFFCC"/>
  </sheetPr>
  <dimension ref="A1:T41"/>
  <sheetViews>
    <sheetView zoomScaleNormal="100" zoomScaleSheetLayoutView="100" workbookViewId="0">
      <selection activeCell="Q11" sqref="Q11"/>
    </sheetView>
  </sheetViews>
  <sheetFormatPr baseColWidth="10" defaultRowHeight="15" x14ac:dyDescent="0.25"/>
  <cols>
    <col min="1" max="1" width="7.28515625" customWidth="1"/>
    <col min="2" max="2" width="40.140625" customWidth="1"/>
    <col min="3" max="3" width="39.5703125" customWidth="1"/>
    <col min="4" max="4" width="13.5703125" customWidth="1"/>
    <col min="5" max="5" width="12" customWidth="1"/>
    <col min="6" max="6" width="14.140625" customWidth="1"/>
    <col min="7" max="9" width="12" customWidth="1"/>
    <col min="10" max="10" width="12" style="23" customWidth="1"/>
    <col min="11" max="16" width="12" customWidth="1"/>
    <col min="18" max="18" width="11.42578125" customWidth="1"/>
  </cols>
  <sheetData>
    <row r="1" spans="1:20" s="9" customFormat="1" ht="15" customHeight="1" x14ac:dyDescent="0.25">
      <c r="A1" s="7"/>
      <c r="B1" s="17"/>
      <c r="C1" s="17"/>
      <c r="D1" s="17"/>
      <c r="E1" s="17"/>
      <c r="F1" s="17"/>
      <c r="G1" s="17"/>
      <c r="H1" s="17"/>
      <c r="I1" s="17"/>
      <c r="J1" s="17"/>
      <c r="K1" s="17"/>
      <c r="L1" s="17"/>
      <c r="M1" s="17"/>
      <c r="N1" s="17"/>
      <c r="O1" s="17"/>
      <c r="P1" s="10"/>
    </row>
    <row r="2" spans="1:20" s="9" customFormat="1" ht="15" customHeight="1" x14ac:dyDescent="0.25">
      <c r="A2" s="17"/>
      <c r="B2" s="17"/>
      <c r="C2" s="17"/>
      <c r="D2" s="17"/>
      <c r="E2" s="17"/>
      <c r="F2" s="17"/>
      <c r="G2" s="17"/>
      <c r="H2" s="17"/>
      <c r="I2" s="17"/>
      <c r="J2" s="17"/>
      <c r="K2" s="17"/>
      <c r="L2" s="17"/>
      <c r="M2" s="17"/>
      <c r="N2" s="17"/>
      <c r="O2" s="17"/>
      <c r="P2" s="10"/>
    </row>
    <row r="3" spans="1:20" s="9" customFormat="1" ht="18" x14ac:dyDescent="0.25">
      <c r="A3" s="18" t="s">
        <v>119</v>
      </c>
      <c r="B3" s="11"/>
      <c r="C3" s="11"/>
      <c r="D3" s="11"/>
      <c r="E3" s="7"/>
      <c r="F3" s="7"/>
      <c r="G3" s="7"/>
      <c r="H3" s="7"/>
      <c r="I3" s="7"/>
      <c r="J3" s="7"/>
      <c r="K3" s="7"/>
      <c r="L3" s="7"/>
      <c r="M3" s="7"/>
      <c r="N3" s="7"/>
      <c r="O3" s="7"/>
      <c r="P3" s="10"/>
    </row>
    <row r="4" spans="1:20" s="9" customFormat="1" x14ac:dyDescent="0.25">
      <c r="A4" s="11" t="s">
        <v>118</v>
      </c>
      <c r="B4" s="11"/>
      <c r="C4" s="11"/>
      <c r="D4" s="11"/>
      <c r="E4" s="7"/>
      <c r="F4" s="7"/>
      <c r="G4" s="7"/>
      <c r="H4" s="7"/>
      <c r="I4" s="7"/>
      <c r="J4" s="7"/>
      <c r="K4" s="7"/>
      <c r="L4" s="7"/>
      <c r="M4" s="7"/>
      <c r="N4" s="7"/>
      <c r="O4" s="7"/>
      <c r="P4" s="10"/>
    </row>
    <row r="5" spans="1:20" s="9" customFormat="1" x14ac:dyDescent="0.25">
      <c r="B5" s="7"/>
      <c r="C5" s="7"/>
      <c r="D5" s="7"/>
      <c r="E5" s="7"/>
      <c r="F5" s="7"/>
      <c r="G5" s="7"/>
      <c r="H5" s="7"/>
      <c r="I5" s="7"/>
      <c r="J5" s="7"/>
      <c r="K5" s="7"/>
      <c r="L5" s="7"/>
      <c r="M5" s="7"/>
      <c r="N5" s="7"/>
      <c r="O5" s="7"/>
      <c r="P5" s="10"/>
    </row>
    <row r="6" spans="1:20" s="9" customFormat="1" ht="15" customHeight="1" x14ac:dyDescent="0.25">
      <c r="A6" s="15" t="s">
        <v>42</v>
      </c>
      <c r="B6" s="131" t="str">
        <f>IF(Deckblatt!F11="","",Deckblatt!F11)</f>
        <v/>
      </c>
      <c r="C6" s="131"/>
      <c r="D6" s="131"/>
      <c r="E6" s="131"/>
      <c r="F6" s="131"/>
      <c r="G6" s="131"/>
      <c r="H6" s="131"/>
      <c r="I6" s="131"/>
      <c r="J6" s="10"/>
      <c r="K6" s="10"/>
      <c r="L6" s="10"/>
      <c r="M6" s="10"/>
      <c r="N6" s="10"/>
      <c r="O6" s="10"/>
      <c r="P6" s="10"/>
      <c r="Q6" s="10"/>
      <c r="R6" s="10"/>
      <c r="S6" s="10"/>
      <c r="T6" s="10"/>
    </row>
    <row r="7" spans="1:20" x14ac:dyDescent="0.25">
      <c r="A7" s="2"/>
      <c r="E7" s="6"/>
      <c r="F7" s="6"/>
      <c r="G7" s="6"/>
      <c r="H7" s="6"/>
      <c r="I7" s="6"/>
      <c r="J7"/>
      <c r="M7" s="25"/>
    </row>
    <row r="8" spans="1:20" x14ac:dyDescent="0.25">
      <c r="M8" s="25"/>
    </row>
    <row r="9" spans="1:20" ht="15" customHeight="1" x14ac:dyDescent="0.25">
      <c r="A9" s="135" t="s">
        <v>118</v>
      </c>
      <c r="B9" s="135"/>
      <c r="C9" s="135"/>
      <c r="D9" s="135"/>
      <c r="E9" s="135"/>
      <c r="F9" s="135"/>
      <c r="G9" s="135"/>
      <c r="H9" s="135"/>
      <c r="I9" s="135"/>
      <c r="M9" s="25"/>
    </row>
    <row r="10" spans="1:20" ht="15" customHeight="1" x14ac:dyDescent="0.25">
      <c r="A10" s="138" t="s">
        <v>76</v>
      </c>
      <c r="B10" s="139" t="s">
        <v>77</v>
      </c>
      <c r="C10" s="163"/>
      <c r="D10" s="161" t="s">
        <v>54</v>
      </c>
      <c r="E10" s="162"/>
    </row>
    <row r="11" spans="1:20" ht="17.25" customHeight="1" x14ac:dyDescent="0.25">
      <c r="A11" s="138"/>
      <c r="B11" s="140"/>
      <c r="C11" s="164"/>
      <c r="D11" s="41" t="s">
        <v>117</v>
      </c>
      <c r="E11" s="159" t="s">
        <v>57</v>
      </c>
      <c r="F11" s="166" t="s">
        <v>58</v>
      </c>
      <c r="G11" s="159" t="s">
        <v>59</v>
      </c>
      <c r="H11" s="159" t="s">
        <v>130</v>
      </c>
      <c r="I11" s="159" t="s">
        <v>116</v>
      </c>
    </row>
    <row r="12" spans="1:20" ht="17.25" customHeight="1" x14ac:dyDescent="0.25">
      <c r="A12" s="138"/>
      <c r="B12" s="140"/>
      <c r="C12" s="164"/>
      <c r="D12" s="39"/>
      <c r="E12" s="160"/>
      <c r="F12" s="167"/>
      <c r="G12" s="160"/>
      <c r="H12" s="160"/>
      <c r="I12" s="160"/>
    </row>
    <row r="13" spans="1:20" x14ac:dyDescent="0.25">
      <c r="A13" s="138"/>
      <c r="B13" s="141"/>
      <c r="C13" s="165"/>
      <c r="D13" s="40"/>
      <c r="E13" s="125"/>
      <c r="F13" s="168"/>
      <c r="G13" s="125"/>
      <c r="H13" s="125"/>
      <c r="I13" s="125"/>
    </row>
    <row r="14" spans="1:20" ht="15" customHeight="1" x14ac:dyDescent="0.25">
      <c r="A14" s="57">
        <f>IF('Anlage 4'!A14="","",'Anlage 4'!A14)</f>
        <v>1</v>
      </c>
      <c r="B14" s="157" t="str">
        <f>IF('Anlage 4'!B14="","",'Anlage 4'!B14)</f>
        <v/>
      </c>
      <c r="C14" s="158"/>
      <c r="D14" s="58">
        <f>IF('Anlage 4'!G14="",0,'Anlage 4'!G14)</f>
        <v>0</v>
      </c>
      <c r="E14" s="58">
        <f>IF(A14="","",SUMPRODUCT(('Anlage 5'!$A$13:$A$964=A14)*'Anlage 5'!$E$13:$E$964))</f>
        <v>0</v>
      </c>
      <c r="F14" s="58">
        <f>IF(A14="","",SUMPRODUCT(('Anlage 5'!$A$13:$A$964=A14)*'Anlage 5'!$F$13:$F$964))</f>
        <v>0</v>
      </c>
      <c r="G14" s="58">
        <f>IF(A14="","",SUMPRODUCT(('Anlage 5'!$A$13:$A$964=A14)*'Anlage 5'!$G$13:$G$964))</f>
        <v>0</v>
      </c>
      <c r="H14" s="58">
        <f>IF(B14="",0,SUM(E14:G14))</f>
        <v>0</v>
      </c>
      <c r="I14" s="58">
        <f>IF(B14="",0,E14+F14+G14-D14)</f>
        <v>0</v>
      </c>
      <c r="K14" s="25"/>
    </row>
    <row r="15" spans="1:20" x14ac:dyDescent="0.25">
      <c r="A15" s="57">
        <f>IF('Anlage 4'!A15="","",'Anlage 4'!A15)</f>
        <v>2</v>
      </c>
      <c r="B15" s="157" t="str">
        <f>IF('Anlage 4'!B15="","",'Anlage 4'!B15)</f>
        <v/>
      </c>
      <c r="C15" s="158"/>
      <c r="D15" s="58">
        <f>IF('Anlage 4'!G15="",0,'Anlage 4'!G15)</f>
        <v>0</v>
      </c>
      <c r="E15" s="58">
        <f>IF(A15="","",SUMPRODUCT(('Anlage 5'!$A$13:$A$964=A15)*'Anlage 5'!$E$13:$E$964))</f>
        <v>0</v>
      </c>
      <c r="F15" s="58">
        <f>IF(A15="","",SUMPRODUCT(('Anlage 5'!$A$13:$A$964=A15)*'Anlage 5'!$F$13:$F$964))</f>
        <v>0</v>
      </c>
      <c r="G15" s="58">
        <f>IF(A15="","",SUMPRODUCT(('Anlage 5'!$A$13:$A$964=A15)*'Anlage 5'!$G$13:$G$964))</f>
        <v>0</v>
      </c>
      <c r="H15" s="58">
        <f t="shared" ref="H15:H39" si="0">IF(B15="",0,SUM(E15:G15))</f>
        <v>0</v>
      </c>
      <c r="I15" s="58">
        <f t="shared" ref="I15:I39" si="1">IF(B15="",0,E15+F15+G15-D15)</f>
        <v>0</v>
      </c>
    </row>
    <row r="16" spans="1:20" x14ac:dyDescent="0.25">
      <c r="A16" s="57">
        <f>IF('Anlage 4'!A16="","",'Anlage 4'!A16)</f>
        <v>3</v>
      </c>
      <c r="B16" s="157" t="str">
        <f>IF('Anlage 4'!B16="","",'Anlage 4'!B16)</f>
        <v/>
      </c>
      <c r="C16" s="158"/>
      <c r="D16" s="58">
        <f>IF('Anlage 4'!G16="",0,'Anlage 4'!G16)</f>
        <v>0</v>
      </c>
      <c r="E16" s="58">
        <f>IF(A16="","",SUMPRODUCT(('Anlage 5'!$A$13:$A$964=A16)*'Anlage 5'!$E$13:$E$964))</f>
        <v>0</v>
      </c>
      <c r="F16" s="58">
        <f>IF(A16="","",SUMPRODUCT(('Anlage 5'!$A$13:$A$964=A16)*'Anlage 5'!$F$13:$F$964))</f>
        <v>0</v>
      </c>
      <c r="G16" s="58">
        <f>IF(A16="","",SUMPRODUCT(('Anlage 5'!$A$13:$A$964=A16)*'Anlage 5'!$G$13:$G$964))</f>
        <v>0</v>
      </c>
      <c r="H16" s="58">
        <f t="shared" si="0"/>
        <v>0</v>
      </c>
      <c r="I16" s="58">
        <f t="shared" si="1"/>
        <v>0</v>
      </c>
    </row>
    <row r="17" spans="1:9" x14ac:dyDescent="0.25">
      <c r="A17" s="57">
        <f>IF('Anlage 4'!A17="","",'Anlage 4'!A17)</f>
        <v>4</v>
      </c>
      <c r="B17" s="157" t="str">
        <f>IF('Anlage 4'!B17="","",'Anlage 4'!B17)</f>
        <v/>
      </c>
      <c r="C17" s="158"/>
      <c r="D17" s="58">
        <f>IF('Anlage 4'!G17="",0,'Anlage 4'!G17)</f>
        <v>0</v>
      </c>
      <c r="E17" s="58">
        <f>IF(A17="","",SUMPRODUCT(('Anlage 5'!$A$13:$A$964=A17)*'Anlage 5'!$E$13:$E$964))</f>
        <v>0</v>
      </c>
      <c r="F17" s="58">
        <f>IF(A17="","",SUMPRODUCT(('Anlage 5'!$A$13:$A$964=A17)*'Anlage 5'!$F$13:$F$964))</f>
        <v>0</v>
      </c>
      <c r="G17" s="58">
        <f>IF(A17="","",SUMPRODUCT(('Anlage 5'!$A$13:$A$964=A17)*'Anlage 5'!$G$13:$G$964))</f>
        <v>0</v>
      </c>
      <c r="H17" s="58">
        <f t="shared" si="0"/>
        <v>0</v>
      </c>
      <c r="I17" s="58">
        <f t="shared" si="1"/>
        <v>0</v>
      </c>
    </row>
    <row r="18" spans="1:9" x14ac:dyDescent="0.25">
      <c r="A18" s="57">
        <f>IF('Anlage 4'!A18="","",'Anlage 4'!A18)</f>
        <v>5</v>
      </c>
      <c r="B18" s="157" t="str">
        <f>IF('Anlage 4'!B18="","",'Anlage 4'!B18)</f>
        <v/>
      </c>
      <c r="C18" s="158"/>
      <c r="D18" s="58">
        <f>IF('Anlage 4'!G18="",0,'Anlage 4'!G18)</f>
        <v>0</v>
      </c>
      <c r="E18" s="58">
        <f>IF(A18="","",SUMPRODUCT(('Anlage 5'!$A$13:$A$964=A18)*'Anlage 5'!$E$13:$E$964))</f>
        <v>0</v>
      </c>
      <c r="F18" s="58">
        <f>IF(A18="","",SUMPRODUCT(('Anlage 5'!$A$13:$A$964=A18)*'Anlage 5'!$F$13:$F$964))</f>
        <v>0</v>
      </c>
      <c r="G18" s="58">
        <f>IF(A18="","",SUMPRODUCT(('Anlage 5'!$A$13:$A$964=A18)*'Anlage 5'!$G$13:$G$964))</f>
        <v>0</v>
      </c>
      <c r="H18" s="58">
        <f t="shared" si="0"/>
        <v>0</v>
      </c>
      <c r="I18" s="58">
        <f t="shared" si="1"/>
        <v>0</v>
      </c>
    </row>
    <row r="19" spans="1:9" x14ac:dyDescent="0.25">
      <c r="A19" s="57">
        <f>IF('Anlage 4'!A19="","",'Anlage 4'!A19)</f>
        <v>6</v>
      </c>
      <c r="B19" s="157" t="str">
        <f>IF('Anlage 4'!B19="","",'Anlage 4'!B19)</f>
        <v/>
      </c>
      <c r="C19" s="158"/>
      <c r="D19" s="58">
        <f>IF('Anlage 4'!G19="",0,'Anlage 4'!G19)</f>
        <v>0</v>
      </c>
      <c r="E19" s="58">
        <f>IF(A19="","",SUMPRODUCT(('Anlage 5'!$A$13:$A$964=A19)*'Anlage 5'!$E$13:$E$964))</f>
        <v>0</v>
      </c>
      <c r="F19" s="58">
        <f>IF(A19="","",SUMPRODUCT(('Anlage 5'!$A$13:$A$964=A19)*'Anlage 5'!$F$13:$F$964))</f>
        <v>0</v>
      </c>
      <c r="G19" s="58">
        <f>IF(A19="","",SUMPRODUCT(('Anlage 5'!$A$13:$A$964=A19)*'Anlage 5'!$G$13:$G$964))</f>
        <v>0</v>
      </c>
      <c r="H19" s="58">
        <f t="shared" si="0"/>
        <v>0</v>
      </c>
      <c r="I19" s="58">
        <f t="shared" si="1"/>
        <v>0</v>
      </c>
    </row>
    <row r="20" spans="1:9" x14ac:dyDescent="0.25">
      <c r="A20" s="57">
        <f>IF('Anlage 4'!A20="","",'Anlage 4'!A20)</f>
        <v>7</v>
      </c>
      <c r="B20" s="157" t="str">
        <f>IF('Anlage 4'!B20="","",'Anlage 4'!B20)</f>
        <v/>
      </c>
      <c r="C20" s="158"/>
      <c r="D20" s="58">
        <f>IF('Anlage 4'!G20="",0,'Anlage 4'!G20)</f>
        <v>0</v>
      </c>
      <c r="E20" s="58">
        <f>IF(A20="","",SUMPRODUCT(('Anlage 5'!$A$13:$A$964=A20)*'Anlage 5'!$E$13:$E$964))</f>
        <v>0</v>
      </c>
      <c r="F20" s="58">
        <f>IF(A20="","",SUMPRODUCT(('Anlage 5'!$A$13:$A$964=A20)*'Anlage 5'!$F$13:$F$964))</f>
        <v>0</v>
      </c>
      <c r="G20" s="58">
        <f>IF(A20="","",SUMPRODUCT(('Anlage 5'!$A$13:$A$964=A20)*'Anlage 5'!$G$13:$G$964))</f>
        <v>0</v>
      </c>
      <c r="H20" s="58">
        <f t="shared" si="0"/>
        <v>0</v>
      </c>
      <c r="I20" s="58">
        <f t="shared" si="1"/>
        <v>0</v>
      </c>
    </row>
    <row r="21" spans="1:9" x14ac:dyDescent="0.25">
      <c r="A21" s="57">
        <f>IF('Anlage 4'!A21="","",'Anlage 4'!A21)</f>
        <v>8</v>
      </c>
      <c r="B21" s="157" t="str">
        <f>IF('Anlage 4'!B21="","",'Anlage 4'!B21)</f>
        <v/>
      </c>
      <c r="C21" s="158"/>
      <c r="D21" s="58">
        <f>IF('Anlage 4'!G21="",0,'Anlage 4'!G21)</f>
        <v>0</v>
      </c>
      <c r="E21" s="58">
        <f>IF(A21="","",SUMPRODUCT(('Anlage 5'!$A$13:$A$964=A21)*'Anlage 5'!$E$13:$E$964))</f>
        <v>0</v>
      </c>
      <c r="F21" s="58">
        <f>IF(A21="","",SUMPRODUCT(('Anlage 5'!$A$13:$A$964=A21)*'Anlage 5'!$F$13:$F$964))</f>
        <v>0</v>
      </c>
      <c r="G21" s="58">
        <f>IF(A21="","",SUMPRODUCT(('Anlage 5'!$A$13:$A$964=A21)*'Anlage 5'!$G$13:$G$964))</f>
        <v>0</v>
      </c>
      <c r="H21" s="58">
        <f t="shared" si="0"/>
        <v>0</v>
      </c>
      <c r="I21" s="58">
        <f t="shared" si="1"/>
        <v>0</v>
      </c>
    </row>
    <row r="22" spans="1:9" x14ac:dyDescent="0.25">
      <c r="A22" s="57">
        <f>IF('Anlage 4'!A22="","",'Anlage 4'!A22)</f>
        <v>9</v>
      </c>
      <c r="B22" s="157" t="str">
        <f>IF('Anlage 4'!B22="","",'Anlage 4'!B22)</f>
        <v/>
      </c>
      <c r="C22" s="158"/>
      <c r="D22" s="58">
        <f>IF('Anlage 4'!G22="",0,'Anlage 4'!G22)</f>
        <v>0</v>
      </c>
      <c r="E22" s="58">
        <f>IF(A22="","",SUMPRODUCT(('Anlage 5'!$A$13:$A$964=A22)*'Anlage 5'!$E$13:$E$964))</f>
        <v>0</v>
      </c>
      <c r="F22" s="58">
        <f>IF(A22="","",SUMPRODUCT(('Anlage 5'!$A$13:$A$964=A22)*'Anlage 5'!$F$13:$F$964))</f>
        <v>0</v>
      </c>
      <c r="G22" s="58">
        <f>IF(A22="","",SUMPRODUCT(('Anlage 5'!$A$13:$A$964=A22)*'Anlage 5'!$G$13:$G$964))</f>
        <v>0</v>
      </c>
      <c r="H22" s="58">
        <f t="shared" si="0"/>
        <v>0</v>
      </c>
      <c r="I22" s="58">
        <f t="shared" si="1"/>
        <v>0</v>
      </c>
    </row>
    <row r="23" spans="1:9" x14ac:dyDescent="0.25">
      <c r="A23" s="57">
        <f>IF('Anlage 4'!A23="","",'Anlage 4'!A23)</f>
        <v>10</v>
      </c>
      <c r="B23" s="157" t="str">
        <f>IF('Anlage 4'!B23="","",'Anlage 4'!B23)</f>
        <v/>
      </c>
      <c r="C23" s="158"/>
      <c r="D23" s="58">
        <f>IF('Anlage 4'!G23="",0,'Anlage 4'!G23)</f>
        <v>0</v>
      </c>
      <c r="E23" s="58">
        <f>IF(A23="","",SUMPRODUCT(('Anlage 5'!$A$13:$A$964=A23)*'Anlage 5'!$E$13:$E$964))</f>
        <v>0</v>
      </c>
      <c r="F23" s="58">
        <f>IF(A23="","",SUMPRODUCT(('Anlage 5'!$A$13:$A$964=A23)*'Anlage 5'!$F$13:$F$964))</f>
        <v>0</v>
      </c>
      <c r="G23" s="58">
        <f>IF(A23="","",SUMPRODUCT(('Anlage 5'!$A$13:$A$964=A23)*'Anlage 5'!$G$13:$G$964))</f>
        <v>0</v>
      </c>
      <c r="H23" s="58">
        <f t="shared" si="0"/>
        <v>0</v>
      </c>
      <c r="I23" s="58">
        <f t="shared" si="1"/>
        <v>0</v>
      </c>
    </row>
    <row r="24" spans="1:9" x14ac:dyDescent="0.25">
      <c r="A24" s="57">
        <f>IF('Anlage 4'!A24="","",'Anlage 4'!A24)</f>
        <v>11</v>
      </c>
      <c r="B24" s="157" t="str">
        <f>IF('Anlage 4'!B24="","",'Anlage 4'!B24)</f>
        <v/>
      </c>
      <c r="C24" s="158"/>
      <c r="D24" s="58">
        <f>IF('Anlage 4'!G24="",0,'Anlage 4'!G24)</f>
        <v>0</v>
      </c>
      <c r="E24" s="58">
        <f>IF(A24="","",SUMPRODUCT(('Anlage 5'!$A$13:$A$964=A24)*'Anlage 5'!$E$13:$E$964))</f>
        <v>0</v>
      </c>
      <c r="F24" s="58">
        <f>IF(A24="","",SUMPRODUCT(('Anlage 5'!$A$13:$A$964=A24)*'Anlage 5'!$F$13:$F$964))</f>
        <v>0</v>
      </c>
      <c r="G24" s="58">
        <f>IF(A24="","",SUMPRODUCT(('Anlage 5'!$A$13:$A$964=A24)*'Anlage 5'!$G$13:$G$964))</f>
        <v>0</v>
      </c>
      <c r="H24" s="58">
        <f t="shared" si="0"/>
        <v>0</v>
      </c>
      <c r="I24" s="58">
        <f t="shared" si="1"/>
        <v>0</v>
      </c>
    </row>
    <row r="25" spans="1:9" x14ac:dyDescent="0.25">
      <c r="A25" s="57">
        <f>IF('Anlage 4'!A25="","",'Anlage 4'!A25)</f>
        <v>12</v>
      </c>
      <c r="B25" s="157" t="str">
        <f>IF('Anlage 4'!B25="","",'Anlage 4'!B25)</f>
        <v/>
      </c>
      <c r="C25" s="158"/>
      <c r="D25" s="58">
        <f>IF('Anlage 4'!G25="",0,'Anlage 4'!G25)</f>
        <v>0</v>
      </c>
      <c r="E25" s="58">
        <f>IF(A25="","",SUMPRODUCT(('Anlage 5'!$A$13:$A$964=A25)*'Anlage 5'!$E$13:$E$964))</f>
        <v>0</v>
      </c>
      <c r="F25" s="58">
        <f>IF(A25="","",SUMPRODUCT(('Anlage 5'!$A$13:$A$964=A25)*'Anlage 5'!$F$13:$F$964))</f>
        <v>0</v>
      </c>
      <c r="G25" s="58">
        <f>IF(A25="","",SUMPRODUCT(('Anlage 5'!$A$13:$A$964=A25)*'Anlage 5'!$G$13:$G$964))</f>
        <v>0</v>
      </c>
      <c r="H25" s="58">
        <f t="shared" si="0"/>
        <v>0</v>
      </c>
      <c r="I25" s="58">
        <f t="shared" si="1"/>
        <v>0</v>
      </c>
    </row>
    <row r="26" spans="1:9" x14ac:dyDescent="0.25">
      <c r="A26" s="57">
        <f>IF('Anlage 4'!A26="","",'Anlage 4'!A26)</f>
        <v>13</v>
      </c>
      <c r="B26" s="157" t="str">
        <f>IF('Anlage 4'!B26="","",'Anlage 4'!B26)</f>
        <v/>
      </c>
      <c r="C26" s="158"/>
      <c r="D26" s="58">
        <f>IF('Anlage 4'!G26="",0,'Anlage 4'!G26)</f>
        <v>0</v>
      </c>
      <c r="E26" s="58">
        <f>IF(A26="","",SUMPRODUCT(('Anlage 5'!$A$13:$A$964=A26)*'Anlage 5'!$E$13:$E$964))</f>
        <v>0</v>
      </c>
      <c r="F26" s="58">
        <f>IF(A26="","",SUMPRODUCT(('Anlage 5'!$A$13:$A$964=A26)*'Anlage 5'!$F$13:$F$964))</f>
        <v>0</v>
      </c>
      <c r="G26" s="58">
        <f>IF(A26="","",SUMPRODUCT(('Anlage 5'!$A$13:$A$964=A26)*'Anlage 5'!$G$13:$G$964))</f>
        <v>0</v>
      </c>
      <c r="H26" s="58">
        <f t="shared" si="0"/>
        <v>0</v>
      </c>
      <c r="I26" s="58">
        <f t="shared" si="1"/>
        <v>0</v>
      </c>
    </row>
    <row r="27" spans="1:9" x14ac:dyDescent="0.25">
      <c r="A27" s="57">
        <f>IF('Anlage 4'!A27="","",'Anlage 4'!A27)</f>
        <v>14</v>
      </c>
      <c r="B27" s="157" t="str">
        <f>IF('Anlage 4'!B27="","",'Anlage 4'!B27)</f>
        <v/>
      </c>
      <c r="C27" s="158"/>
      <c r="D27" s="58">
        <f>IF('Anlage 4'!G27="",0,'Anlage 4'!G27)</f>
        <v>0</v>
      </c>
      <c r="E27" s="58">
        <f>IF(A27="","",SUMPRODUCT(('Anlage 5'!$A$13:$A$964=A27)*'Anlage 5'!$E$13:$E$964))</f>
        <v>0</v>
      </c>
      <c r="F27" s="58">
        <f>IF(A27="","",SUMPRODUCT(('Anlage 5'!$A$13:$A$964=A27)*'Anlage 5'!$F$13:$F$964))</f>
        <v>0</v>
      </c>
      <c r="G27" s="58">
        <f>IF(A27="","",SUMPRODUCT(('Anlage 5'!$A$13:$A$964=A27)*'Anlage 5'!$G$13:$G$964))</f>
        <v>0</v>
      </c>
      <c r="H27" s="58">
        <f t="shared" si="0"/>
        <v>0</v>
      </c>
      <c r="I27" s="58">
        <f t="shared" si="1"/>
        <v>0</v>
      </c>
    </row>
    <row r="28" spans="1:9" x14ac:dyDescent="0.25">
      <c r="A28" s="57">
        <f>IF('Anlage 4'!A28="","",'Anlage 4'!A28)</f>
        <v>15</v>
      </c>
      <c r="B28" s="157" t="str">
        <f>IF('Anlage 4'!B28="","",'Anlage 4'!B28)</f>
        <v/>
      </c>
      <c r="C28" s="158"/>
      <c r="D28" s="58">
        <f>IF('Anlage 4'!G28="",0,'Anlage 4'!G28)</f>
        <v>0</v>
      </c>
      <c r="E28" s="58">
        <f>IF(A28="","",SUMPRODUCT(('Anlage 5'!$A$13:$A$964=A28)*'Anlage 5'!$E$13:$E$964))</f>
        <v>0</v>
      </c>
      <c r="F28" s="58">
        <f>IF(A28="","",SUMPRODUCT(('Anlage 5'!$A$13:$A$964=A28)*'Anlage 5'!$F$13:$F$964))</f>
        <v>0</v>
      </c>
      <c r="G28" s="58">
        <f>IF(A28="","",SUMPRODUCT(('Anlage 5'!$A$13:$A$964=A28)*'Anlage 5'!$G$13:$G$964))</f>
        <v>0</v>
      </c>
      <c r="H28" s="58">
        <f t="shared" si="0"/>
        <v>0</v>
      </c>
      <c r="I28" s="58">
        <f t="shared" si="1"/>
        <v>0</v>
      </c>
    </row>
    <row r="29" spans="1:9" x14ac:dyDescent="0.25">
      <c r="A29" s="57">
        <f>IF('Anlage 4'!A29="","",'Anlage 4'!A29)</f>
        <v>16</v>
      </c>
      <c r="B29" s="157" t="str">
        <f>IF('Anlage 4'!B29="","",'Anlage 4'!B29)</f>
        <v/>
      </c>
      <c r="C29" s="158"/>
      <c r="D29" s="58">
        <f>IF('Anlage 4'!G29="",0,'Anlage 4'!G29)</f>
        <v>0</v>
      </c>
      <c r="E29" s="58">
        <f>IF(A29="","",SUMPRODUCT(('Anlage 5'!$A$13:$A$964=A29)*'Anlage 5'!$E$13:$E$964))</f>
        <v>0</v>
      </c>
      <c r="F29" s="58">
        <f>IF(A29="","",SUMPRODUCT(('Anlage 5'!$A$13:$A$964=A29)*'Anlage 5'!$F$13:$F$964))</f>
        <v>0</v>
      </c>
      <c r="G29" s="58">
        <f>IF(A29="","",SUMPRODUCT(('Anlage 5'!$A$13:$A$964=A29)*'Anlage 5'!$G$13:$G$964))</f>
        <v>0</v>
      </c>
      <c r="H29" s="58">
        <f t="shared" si="0"/>
        <v>0</v>
      </c>
      <c r="I29" s="58">
        <f t="shared" si="1"/>
        <v>0</v>
      </c>
    </row>
    <row r="30" spans="1:9" x14ac:dyDescent="0.25">
      <c r="A30" s="57">
        <f>IF('Anlage 4'!A30="","",'Anlage 4'!A30)</f>
        <v>17</v>
      </c>
      <c r="B30" s="157" t="str">
        <f>IF('Anlage 4'!B30="","",'Anlage 4'!B30)</f>
        <v/>
      </c>
      <c r="C30" s="158"/>
      <c r="D30" s="58">
        <f>IF('Anlage 4'!G30="",0,'Anlage 4'!G30)</f>
        <v>0</v>
      </c>
      <c r="E30" s="58">
        <f>IF(A30="","",SUMPRODUCT(('Anlage 5'!$A$13:$A$964=A30)*'Anlage 5'!$E$13:$E$964))</f>
        <v>0</v>
      </c>
      <c r="F30" s="58">
        <f>IF(A30="","",SUMPRODUCT(('Anlage 5'!$A$13:$A$964=A30)*'Anlage 5'!$F$13:$F$964))</f>
        <v>0</v>
      </c>
      <c r="G30" s="58">
        <f>IF(A30="","",SUMPRODUCT(('Anlage 5'!$A$13:$A$964=A30)*'Anlage 5'!$G$13:$G$964))</f>
        <v>0</v>
      </c>
      <c r="H30" s="58">
        <f t="shared" si="0"/>
        <v>0</v>
      </c>
      <c r="I30" s="58">
        <f t="shared" si="1"/>
        <v>0</v>
      </c>
    </row>
    <row r="31" spans="1:9" x14ac:dyDescent="0.25">
      <c r="A31" s="57">
        <f>IF('Anlage 4'!A31="","",'Anlage 4'!A31)</f>
        <v>18</v>
      </c>
      <c r="B31" s="157" t="str">
        <f>IF('Anlage 4'!B31="","",'Anlage 4'!B31)</f>
        <v/>
      </c>
      <c r="C31" s="158"/>
      <c r="D31" s="58">
        <f>IF('Anlage 4'!G31="",0,'Anlage 4'!G31)</f>
        <v>0</v>
      </c>
      <c r="E31" s="58">
        <f>IF(A31="","",SUMPRODUCT(('Anlage 5'!$A$13:$A$964=A31)*'Anlage 5'!$E$13:$E$964))</f>
        <v>0</v>
      </c>
      <c r="F31" s="58">
        <f>IF(A31="","",SUMPRODUCT(('Anlage 5'!$A$13:$A$964=A31)*'Anlage 5'!$F$13:$F$964))</f>
        <v>0</v>
      </c>
      <c r="G31" s="58">
        <f>IF(A31="","",SUMPRODUCT(('Anlage 5'!$A$13:$A$964=A31)*'Anlage 5'!$G$13:$G$964))</f>
        <v>0</v>
      </c>
      <c r="H31" s="58">
        <f t="shared" si="0"/>
        <v>0</v>
      </c>
      <c r="I31" s="58">
        <f t="shared" si="1"/>
        <v>0</v>
      </c>
    </row>
    <row r="32" spans="1:9" x14ac:dyDescent="0.25">
      <c r="A32" s="57">
        <f>IF('Anlage 4'!A32="","",'Anlage 4'!A32)</f>
        <v>19</v>
      </c>
      <c r="B32" s="157" t="str">
        <f>IF('Anlage 4'!B32="","",'Anlage 4'!B32)</f>
        <v/>
      </c>
      <c r="C32" s="158"/>
      <c r="D32" s="58">
        <f>IF('Anlage 4'!G32="",0,'Anlage 4'!G32)</f>
        <v>0</v>
      </c>
      <c r="E32" s="58">
        <f>IF(A32="","",SUMPRODUCT(('Anlage 5'!$A$13:$A$964=A32)*'Anlage 5'!$E$13:$E$964))</f>
        <v>0</v>
      </c>
      <c r="F32" s="58">
        <f>IF(A32="","",SUMPRODUCT(('Anlage 5'!$A$13:$A$964=A32)*'Anlage 5'!$F$13:$F$964))</f>
        <v>0</v>
      </c>
      <c r="G32" s="58">
        <f>IF(A32="","",SUMPRODUCT(('Anlage 5'!$A$13:$A$964=A32)*'Anlage 5'!$G$13:$G$964))</f>
        <v>0</v>
      </c>
      <c r="H32" s="58">
        <f t="shared" si="0"/>
        <v>0</v>
      </c>
      <c r="I32" s="58">
        <f t="shared" si="1"/>
        <v>0</v>
      </c>
    </row>
    <row r="33" spans="1:9" x14ac:dyDescent="0.25">
      <c r="A33" s="57">
        <f>IF('Anlage 4'!A33="","",'Anlage 4'!A33)</f>
        <v>20</v>
      </c>
      <c r="B33" s="157" t="str">
        <f>IF('Anlage 4'!B33="","",'Anlage 4'!B33)</f>
        <v/>
      </c>
      <c r="C33" s="158"/>
      <c r="D33" s="58">
        <f>IF('Anlage 4'!G33="",0,'Anlage 4'!G33)</f>
        <v>0</v>
      </c>
      <c r="E33" s="58">
        <f>IF(A33="","",SUMPRODUCT(('Anlage 5'!$A$13:$A$964=A33)*'Anlage 5'!$E$13:$E$964))</f>
        <v>0</v>
      </c>
      <c r="F33" s="58">
        <f>IF(A33="","",SUMPRODUCT(('Anlage 5'!$A$13:$A$964=A33)*'Anlage 5'!$F$13:$F$964))</f>
        <v>0</v>
      </c>
      <c r="G33" s="58">
        <f>IF(A33="","",SUMPRODUCT(('Anlage 5'!$A$13:$A$964=A33)*'Anlage 5'!$G$13:$G$964))</f>
        <v>0</v>
      </c>
      <c r="H33" s="58">
        <f t="shared" si="0"/>
        <v>0</v>
      </c>
      <c r="I33" s="58">
        <f t="shared" si="1"/>
        <v>0</v>
      </c>
    </row>
    <row r="34" spans="1:9" x14ac:dyDescent="0.25">
      <c r="A34" s="57">
        <f>IF('Anlage 4'!A34="","",'Anlage 4'!A34)</f>
        <v>21</v>
      </c>
      <c r="B34" s="157" t="str">
        <f>IF('Anlage 4'!B34="","",'Anlage 4'!B34)</f>
        <v/>
      </c>
      <c r="C34" s="158"/>
      <c r="D34" s="58">
        <f>IF('Anlage 4'!G34="",0,'Anlage 4'!G34)</f>
        <v>0</v>
      </c>
      <c r="E34" s="58">
        <f>IF(A34="","",SUMPRODUCT(('Anlage 5'!$A$13:$A$964=A34)*'Anlage 5'!$E$13:$E$964))</f>
        <v>0</v>
      </c>
      <c r="F34" s="58">
        <f>IF(A34="","",SUMPRODUCT(('Anlage 5'!$A$13:$A$964=A34)*'Anlage 5'!$F$13:$F$964))</f>
        <v>0</v>
      </c>
      <c r="G34" s="58">
        <f>IF(A34="","",SUMPRODUCT(('Anlage 5'!$A$13:$A$964=A34)*'Anlage 5'!$G$13:$G$964))</f>
        <v>0</v>
      </c>
      <c r="H34" s="58">
        <f t="shared" si="0"/>
        <v>0</v>
      </c>
      <c r="I34" s="58">
        <f t="shared" si="1"/>
        <v>0</v>
      </c>
    </row>
    <row r="35" spans="1:9" x14ac:dyDescent="0.25">
      <c r="A35" s="57">
        <f>IF('Anlage 4'!A35="","",'Anlage 4'!A35)</f>
        <v>22</v>
      </c>
      <c r="B35" s="157" t="str">
        <f>IF('Anlage 4'!B35="","",'Anlage 4'!B35)</f>
        <v/>
      </c>
      <c r="C35" s="158"/>
      <c r="D35" s="58">
        <f>IF('Anlage 4'!G35="",0,'Anlage 4'!G35)</f>
        <v>0</v>
      </c>
      <c r="E35" s="58">
        <f>IF(A35="","",SUMPRODUCT(('Anlage 5'!$A$13:$A$964=A35)*'Anlage 5'!$E$13:$E$964))</f>
        <v>0</v>
      </c>
      <c r="F35" s="58">
        <f>IF(A35="","",SUMPRODUCT(('Anlage 5'!$A$13:$A$964=A35)*'Anlage 5'!$F$13:$F$964))</f>
        <v>0</v>
      </c>
      <c r="G35" s="58">
        <f>IF(A35="","",SUMPRODUCT(('Anlage 5'!$A$13:$A$964=A35)*'Anlage 5'!$G$13:$G$964))</f>
        <v>0</v>
      </c>
      <c r="H35" s="58">
        <f t="shared" si="0"/>
        <v>0</v>
      </c>
      <c r="I35" s="58">
        <f t="shared" si="1"/>
        <v>0</v>
      </c>
    </row>
    <row r="36" spans="1:9" x14ac:dyDescent="0.25">
      <c r="A36" s="57">
        <f>IF('Anlage 4'!A36="","",'Anlage 4'!A36)</f>
        <v>23</v>
      </c>
      <c r="B36" s="157" t="str">
        <f>IF('Anlage 4'!B36="","",'Anlage 4'!B36)</f>
        <v/>
      </c>
      <c r="C36" s="158"/>
      <c r="D36" s="58">
        <f>IF('Anlage 4'!G36="",0,'Anlage 4'!G36)</f>
        <v>0</v>
      </c>
      <c r="E36" s="58">
        <f>IF(A36="","",SUMPRODUCT(('Anlage 5'!$A$13:$A$964=A36)*'Anlage 5'!$E$13:$E$964))</f>
        <v>0</v>
      </c>
      <c r="F36" s="58">
        <f>IF(A36="","",SUMPRODUCT(('Anlage 5'!$A$13:$A$964=A36)*'Anlage 5'!$F$13:$F$964))</f>
        <v>0</v>
      </c>
      <c r="G36" s="58">
        <f>IF(A36="","",SUMPRODUCT(('Anlage 5'!$A$13:$A$964=A36)*'Anlage 5'!$G$13:$G$964))</f>
        <v>0</v>
      </c>
      <c r="H36" s="58">
        <f t="shared" si="0"/>
        <v>0</v>
      </c>
      <c r="I36" s="58">
        <f t="shared" si="1"/>
        <v>0</v>
      </c>
    </row>
    <row r="37" spans="1:9" x14ac:dyDescent="0.25">
      <c r="A37" s="57">
        <f>IF('Anlage 4'!A37="","",'Anlage 4'!A37)</f>
        <v>24</v>
      </c>
      <c r="B37" s="157" t="str">
        <f>IF('Anlage 4'!B37="","",'Anlage 4'!B37)</f>
        <v/>
      </c>
      <c r="C37" s="158"/>
      <c r="D37" s="58">
        <f>IF('Anlage 4'!G37="",0,'Anlage 4'!G37)</f>
        <v>0</v>
      </c>
      <c r="E37" s="58">
        <f>IF(A37="","",SUMPRODUCT(('Anlage 5'!$A$13:$A$964=A37)*'Anlage 5'!$E$13:$E$964))</f>
        <v>0</v>
      </c>
      <c r="F37" s="58">
        <f>IF(A37="","",SUMPRODUCT(('Anlage 5'!$A$13:$A$964=A37)*'Anlage 5'!$F$13:$F$964))</f>
        <v>0</v>
      </c>
      <c r="G37" s="58">
        <f>IF(A37="","",SUMPRODUCT(('Anlage 5'!$A$13:$A$964=A37)*'Anlage 5'!$G$13:$G$964))</f>
        <v>0</v>
      </c>
      <c r="H37" s="58">
        <f t="shared" si="0"/>
        <v>0</v>
      </c>
      <c r="I37" s="58">
        <f t="shared" si="1"/>
        <v>0</v>
      </c>
    </row>
    <row r="38" spans="1:9" x14ac:dyDescent="0.25">
      <c r="A38" s="57">
        <f>IF('Anlage 4'!A38="","",'Anlage 4'!A38)</f>
        <v>25</v>
      </c>
      <c r="B38" s="157" t="str">
        <f>IF('Anlage 4'!B38="","",'Anlage 4'!B38)</f>
        <v/>
      </c>
      <c r="C38" s="158"/>
      <c r="D38" s="58">
        <f>IF('Anlage 4'!G38="",0,'Anlage 4'!G38)</f>
        <v>0</v>
      </c>
      <c r="E38" s="58">
        <f>IF(A38="","",SUMPRODUCT(('Anlage 5'!$A$13:$A$964=A38)*'Anlage 5'!$E$13:$E$964))</f>
        <v>0</v>
      </c>
      <c r="F38" s="58">
        <f>IF(A38="","",SUMPRODUCT(('Anlage 5'!$A$13:$A$964=A38)*'Anlage 5'!$F$13:$F$964))</f>
        <v>0</v>
      </c>
      <c r="G38" s="58">
        <f>IF(A38="","",SUMPRODUCT(('Anlage 5'!$A$13:$A$964=A38)*'Anlage 5'!$G$13:$G$964))</f>
        <v>0</v>
      </c>
      <c r="H38" s="58">
        <f t="shared" si="0"/>
        <v>0</v>
      </c>
      <c r="I38" s="58">
        <f t="shared" si="1"/>
        <v>0</v>
      </c>
    </row>
    <row r="39" spans="1:9" x14ac:dyDescent="0.25">
      <c r="A39" s="57">
        <f>IF('Anlage 4'!A39="","",'Anlage 4'!A39)</f>
        <v>26</v>
      </c>
      <c r="B39" s="157" t="str">
        <f>IF('Anlage 4'!B39="","",'Anlage 4'!B39)</f>
        <v/>
      </c>
      <c r="C39" s="158"/>
      <c r="D39" s="58">
        <f>IF('Anlage 4'!G39="",0,'Anlage 4'!G39)</f>
        <v>0</v>
      </c>
      <c r="E39" s="58">
        <f>IF(A39="","",SUMPRODUCT(('Anlage 5'!$A$13:$A$964=A39)*'Anlage 5'!$E$13:$E$964))</f>
        <v>0</v>
      </c>
      <c r="F39" s="58">
        <f>IF(A39="","",SUMPRODUCT(('Anlage 5'!$A$13:$A$964=A39)*'Anlage 5'!$F$13:$F$964))</f>
        <v>0</v>
      </c>
      <c r="G39" s="58">
        <f>IF(A39="","",SUMPRODUCT(('Anlage 5'!$A$13:$A$964=A39)*'Anlage 5'!$G$13:$G$964))</f>
        <v>0</v>
      </c>
      <c r="H39" s="58">
        <f t="shared" si="0"/>
        <v>0</v>
      </c>
      <c r="I39" s="58">
        <f t="shared" si="1"/>
        <v>0</v>
      </c>
    </row>
    <row r="40" spans="1:9" x14ac:dyDescent="0.25">
      <c r="A40" s="57">
        <f>IF('Anlage 4'!A40="","",'Anlage 4'!A40)</f>
        <v>27</v>
      </c>
      <c r="B40" s="157" t="str">
        <f>IF('Anlage 4'!B40="","",'Anlage 4'!B40)</f>
        <v/>
      </c>
      <c r="C40" s="158"/>
      <c r="D40" s="58">
        <f>IF('Anlage 4'!G40="",0,'Anlage 4'!G40)</f>
        <v>0</v>
      </c>
      <c r="E40" s="58">
        <f>IF(A40="","",SUMPRODUCT(('Anlage 5'!$A$13:$A$964=A40)*'Anlage 5'!$E$13:$E$964))</f>
        <v>0</v>
      </c>
      <c r="F40" s="58">
        <f>IF(A40="","",SUMPRODUCT(('Anlage 5'!$A$13:$A$964=A40)*'Anlage 5'!$F$13:$F$964))</f>
        <v>0</v>
      </c>
      <c r="G40" s="58">
        <f>IF(A40="","",SUMPRODUCT(('Anlage 5'!$A$13:$A$964=A40)*'Anlage 5'!$G$13:$G$964))</f>
        <v>0</v>
      </c>
      <c r="H40" s="58">
        <f>IF(B40="",0,SUM(E40:G40))</f>
        <v>0</v>
      </c>
      <c r="I40" s="58">
        <f>IF(B40="",0,E40+F40+G40-D40)</f>
        <v>0</v>
      </c>
    </row>
    <row r="41" spans="1:9" x14ac:dyDescent="0.25">
      <c r="A41" s="57">
        <f>IF('Anlage 4'!A41="","",'Anlage 4'!A41)</f>
        <v>28</v>
      </c>
      <c r="B41" s="157" t="str">
        <f>IF('Anlage 4'!B41="","",'Anlage 4'!B41)</f>
        <v/>
      </c>
      <c r="C41" s="158"/>
      <c r="D41" s="58">
        <f>IF('Anlage 4'!G41="",0,'Anlage 4'!G41)</f>
        <v>0</v>
      </c>
      <c r="E41" s="58">
        <f>IF(A41="","",SUMPRODUCT(('Anlage 5'!$A$13:$A$964=A41)*'Anlage 5'!$E$13:$E$964))</f>
        <v>0</v>
      </c>
      <c r="F41" s="58">
        <f>IF(A41="","",SUMPRODUCT(('Anlage 5'!$A$13:$A$964=A41)*'Anlage 5'!$F$13:$F$964))</f>
        <v>0</v>
      </c>
      <c r="G41" s="58">
        <f>IF(A41="","",SUMPRODUCT(('Anlage 5'!$A$13:$A$964=A41)*'Anlage 5'!$G$13:$G$964))</f>
        <v>0</v>
      </c>
      <c r="H41" s="58">
        <f>IF(B41="",0,SUM(E41:G41))</f>
        <v>0</v>
      </c>
      <c r="I41" s="58">
        <f>IF(B41="",0,E41+F41+G41-D41)</f>
        <v>0</v>
      </c>
    </row>
  </sheetData>
  <sheetProtection sheet="1" insertRows="0" deleteRows="0" selectLockedCells="1"/>
  <mergeCells count="38">
    <mergeCell ref="B30:C30"/>
    <mergeCell ref="B38:C38"/>
    <mergeCell ref="B39:C39"/>
    <mergeCell ref="B32:C32"/>
    <mergeCell ref="B33:C33"/>
    <mergeCell ref="B34:C34"/>
    <mergeCell ref="B35:C35"/>
    <mergeCell ref="B36:C36"/>
    <mergeCell ref="B37:C37"/>
    <mergeCell ref="B28:C28"/>
    <mergeCell ref="B29:C29"/>
    <mergeCell ref="B18:C18"/>
    <mergeCell ref="B19:C19"/>
    <mergeCell ref="B20:C20"/>
    <mergeCell ref="B6:I6"/>
    <mergeCell ref="A9:I9"/>
    <mergeCell ref="A10:A13"/>
    <mergeCell ref="B10:C13"/>
    <mergeCell ref="H11:H13"/>
    <mergeCell ref="E11:E13"/>
    <mergeCell ref="F11:F13"/>
    <mergeCell ref="I11:I13"/>
    <mergeCell ref="B40:C40"/>
    <mergeCell ref="B41:C41"/>
    <mergeCell ref="B17:C17"/>
    <mergeCell ref="G11:G13"/>
    <mergeCell ref="D10:E10"/>
    <mergeCell ref="B14:C14"/>
    <mergeCell ref="B31:C31"/>
    <mergeCell ref="B21:C21"/>
    <mergeCell ref="B22:C22"/>
    <mergeCell ref="B23:C23"/>
    <mergeCell ref="B24:C24"/>
    <mergeCell ref="B25:C25"/>
    <mergeCell ref="B15:C15"/>
    <mergeCell ref="B16:C16"/>
    <mergeCell ref="B26:C26"/>
    <mergeCell ref="B27:C27"/>
  </mergeCells>
  <phoneticPr fontId="0" type="noConversion"/>
  <pageMargins left="0.78740157480314965" right="0.78740157480314965" top="0.78740157480314965" bottom="0.78740157480314965"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0</xdr:col>
                    <xdr:colOff>0</xdr:colOff>
                    <xdr:row>4</xdr:row>
                    <xdr:rowOff>28575</xdr:rowOff>
                  </from>
                  <to>
                    <xdr:col>1</xdr:col>
                    <xdr:colOff>1190625</xdr:colOff>
                    <xdr:row>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8" tint="0.59999389629810485"/>
  </sheetPr>
  <dimension ref="A1:O145"/>
  <sheetViews>
    <sheetView topLeftCell="A2" zoomScaleNormal="100" zoomScaleSheetLayoutView="145" workbookViewId="0">
      <selection activeCell="B14" sqref="B14"/>
    </sheetView>
  </sheetViews>
  <sheetFormatPr baseColWidth="10" defaultRowHeight="15" x14ac:dyDescent="0.25"/>
  <cols>
    <col min="1" max="1" width="6.7109375" customWidth="1"/>
    <col min="2" max="3" width="26" customWidth="1"/>
    <col min="4" max="4" width="40.42578125" style="22" customWidth="1"/>
    <col min="5" max="5" width="27.140625" style="22" customWidth="1"/>
    <col min="6" max="6" width="12.140625" customWidth="1"/>
    <col min="7" max="8" width="12" customWidth="1"/>
    <col min="9" max="9" width="11.42578125" style="23" customWidth="1"/>
    <col min="10" max="10" width="11.42578125" hidden="1" customWidth="1"/>
    <col min="12" max="12" width="11.42578125" customWidth="1"/>
    <col min="17" max="17" width="11.42578125" customWidth="1"/>
  </cols>
  <sheetData>
    <row r="1" spans="1:15" s="9" customFormat="1" ht="15" customHeight="1" x14ac:dyDescent="0.25">
      <c r="A1" s="7"/>
      <c r="B1" s="17"/>
      <c r="C1" s="17"/>
      <c r="D1" s="17"/>
      <c r="E1" s="17"/>
      <c r="F1" s="17"/>
      <c r="G1" s="17"/>
      <c r="H1" s="17"/>
      <c r="I1" s="17"/>
      <c r="J1" s="17"/>
      <c r="K1" s="17"/>
      <c r="L1" s="17"/>
      <c r="M1" s="17"/>
      <c r="N1" s="17"/>
      <c r="O1" s="10"/>
    </row>
    <row r="2" spans="1:15" s="9" customFormat="1" ht="15" customHeight="1" x14ac:dyDescent="0.25">
      <c r="A2" s="17"/>
      <c r="B2" s="17"/>
      <c r="C2" s="17"/>
      <c r="D2" s="17"/>
      <c r="E2" s="17"/>
      <c r="F2" s="17"/>
      <c r="G2" s="17"/>
      <c r="H2" s="17"/>
      <c r="I2" s="17"/>
      <c r="J2" s="17"/>
      <c r="K2" s="17"/>
      <c r="L2" s="17"/>
      <c r="M2" s="17"/>
      <c r="N2" s="17"/>
      <c r="O2" s="10"/>
    </row>
    <row r="3" spans="1:15" s="9" customFormat="1" ht="18" x14ac:dyDescent="0.25">
      <c r="A3" s="18" t="s">
        <v>67</v>
      </c>
      <c r="B3" s="11"/>
      <c r="C3" s="11"/>
      <c r="D3" s="11"/>
      <c r="E3" s="11"/>
      <c r="F3" s="7"/>
      <c r="G3" s="7"/>
      <c r="H3" s="7"/>
      <c r="I3" s="7"/>
      <c r="J3" s="7"/>
      <c r="K3" s="7"/>
      <c r="L3" s="7"/>
      <c r="M3" s="7"/>
      <c r="N3" s="7"/>
      <c r="O3" s="10"/>
    </row>
    <row r="4" spans="1:15" s="9" customFormat="1" x14ac:dyDescent="0.25">
      <c r="A4" s="11" t="s">
        <v>113</v>
      </c>
      <c r="B4" s="11"/>
      <c r="C4" s="11"/>
      <c r="D4" s="11"/>
      <c r="E4" s="11"/>
      <c r="F4" s="7"/>
      <c r="G4" s="7"/>
      <c r="H4" s="7"/>
      <c r="I4" s="7"/>
      <c r="J4" s="7"/>
      <c r="K4" s="7"/>
      <c r="L4" s="7"/>
      <c r="M4" s="7"/>
      <c r="N4" s="7"/>
      <c r="O4" s="10"/>
    </row>
    <row r="5" spans="1:15" s="9" customFormat="1" x14ac:dyDescent="0.25">
      <c r="B5" s="67" t="b">
        <v>0</v>
      </c>
      <c r="C5" s="7"/>
      <c r="D5" s="7"/>
      <c r="E5" s="7"/>
      <c r="F5" s="7"/>
      <c r="G5" s="7"/>
      <c r="H5" s="7"/>
      <c r="I5" s="7"/>
      <c r="J5" s="7"/>
      <c r="K5" s="7"/>
      <c r="L5" s="7"/>
      <c r="M5" s="7"/>
      <c r="N5" s="7"/>
      <c r="O5" s="10"/>
    </row>
    <row r="6" spans="1:15" s="9" customFormat="1" x14ac:dyDescent="0.25">
      <c r="A6" s="15" t="s">
        <v>42</v>
      </c>
      <c r="B6" s="149" t="str">
        <f>IF(Deckblatt!F11="","",Deckblatt!F11)</f>
        <v/>
      </c>
      <c r="C6" s="149"/>
      <c r="D6" s="149"/>
      <c r="E6" s="149"/>
      <c r="F6" s="149"/>
      <c r="G6" s="149"/>
      <c r="H6" s="149"/>
      <c r="I6" s="10"/>
      <c r="J6" s="10"/>
      <c r="K6" s="10"/>
      <c r="L6" s="10"/>
      <c r="M6" s="10"/>
      <c r="N6" s="10"/>
      <c r="O6" s="10"/>
    </row>
    <row r="7" spans="1:15" x14ac:dyDescent="0.25">
      <c r="A7" s="2"/>
      <c r="E7" s="6"/>
      <c r="F7" s="6"/>
      <c r="G7" s="6"/>
      <c r="H7" s="6"/>
      <c r="I7"/>
      <c r="L7" s="25"/>
    </row>
    <row r="8" spans="1:15" x14ac:dyDescent="0.25">
      <c r="L8" s="25"/>
    </row>
    <row r="9" spans="1:15" ht="15" customHeight="1" x14ac:dyDescent="0.25">
      <c r="A9" s="135" t="s">
        <v>113</v>
      </c>
      <c r="B9" s="135"/>
      <c r="C9" s="135"/>
      <c r="D9" s="135"/>
      <c r="E9" s="135"/>
      <c r="F9" s="135"/>
      <c r="G9" s="135"/>
      <c r="H9" s="135"/>
      <c r="L9" s="25"/>
    </row>
    <row r="10" spans="1:15" ht="15" customHeight="1" x14ac:dyDescent="0.25">
      <c r="A10" s="138" t="s">
        <v>76</v>
      </c>
      <c r="B10" s="170" t="s">
        <v>70</v>
      </c>
      <c r="C10" s="170"/>
      <c r="D10" s="170" t="s">
        <v>73</v>
      </c>
      <c r="E10" s="170" t="s">
        <v>74</v>
      </c>
      <c r="F10" s="170"/>
      <c r="G10" s="170"/>
      <c r="H10" s="138" t="s">
        <v>95</v>
      </c>
    </row>
    <row r="11" spans="1:15" ht="17.25" customHeight="1" x14ac:dyDescent="0.25">
      <c r="A11" s="138"/>
      <c r="B11" s="137" t="s">
        <v>71</v>
      </c>
      <c r="C11" s="137" t="s">
        <v>72</v>
      </c>
      <c r="D11" s="170"/>
      <c r="E11" s="137" t="s">
        <v>55</v>
      </c>
      <c r="F11" s="169" t="s">
        <v>36</v>
      </c>
      <c r="G11" s="126" t="s">
        <v>35</v>
      </c>
      <c r="H11" s="138"/>
    </row>
    <row r="12" spans="1:15" ht="17.25" customHeight="1" x14ac:dyDescent="0.25">
      <c r="A12" s="138"/>
      <c r="B12" s="137"/>
      <c r="C12" s="137"/>
      <c r="D12" s="170"/>
      <c r="E12" s="137"/>
      <c r="F12" s="169"/>
      <c r="G12" s="126"/>
      <c r="H12" s="138"/>
    </row>
    <row r="13" spans="1:15" x14ac:dyDescent="0.25">
      <c r="A13" s="138"/>
      <c r="B13" s="137"/>
      <c r="C13" s="137"/>
      <c r="D13" s="170"/>
      <c r="E13" s="137"/>
      <c r="F13" s="169"/>
      <c r="G13" s="126"/>
      <c r="H13" s="138"/>
      <c r="J13" s="23" t="s">
        <v>43</v>
      </c>
    </row>
    <row r="14" spans="1:15" ht="15" customHeight="1" x14ac:dyDescent="0.25">
      <c r="A14" s="57">
        <v>1</v>
      </c>
      <c r="B14" s="46"/>
      <c r="C14" s="46"/>
      <c r="D14" s="46"/>
      <c r="E14" s="49"/>
      <c r="F14" s="44"/>
      <c r="G14" s="44"/>
      <c r="H14" s="45"/>
      <c r="J14" s="23" t="str">
        <f t="shared" ref="J14:J23" si="0">IF(B14="","",CONCATENATE(B14,", ",C14))</f>
        <v/>
      </c>
    </row>
    <row r="15" spans="1:15" x14ac:dyDescent="0.25">
      <c r="A15" s="57">
        <v>2</v>
      </c>
      <c r="B15" s="46"/>
      <c r="C15" s="46"/>
      <c r="D15" s="46"/>
      <c r="E15" s="49"/>
      <c r="F15" s="44"/>
      <c r="G15" s="44"/>
      <c r="H15" s="45"/>
      <c r="J15" s="23" t="str">
        <f t="shared" si="0"/>
        <v/>
      </c>
    </row>
    <row r="16" spans="1:15" x14ac:dyDescent="0.25">
      <c r="A16" s="57">
        <v>3</v>
      </c>
      <c r="B16" s="46"/>
      <c r="C16" s="46"/>
      <c r="D16" s="46"/>
      <c r="E16" s="49"/>
      <c r="F16" s="44"/>
      <c r="G16" s="44"/>
      <c r="H16" s="45"/>
      <c r="J16" s="23" t="str">
        <f t="shared" si="0"/>
        <v/>
      </c>
    </row>
    <row r="17" spans="1:10" x14ac:dyDescent="0.25">
      <c r="A17" s="57">
        <v>4</v>
      </c>
      <c r="B17" s="46"/>
      <c r="C17" s="46"/>
      <c r="D17" s="46"/>
      <c r="E17" s="49"/>
      <c r="F17" s="44"/>
      <c r="G17" s="44"/>
      <c r="H17" s="45"/>
      <c r="J17" s="23" t="str">
        <f t="shared" si="0"/>
        <v/>
      </c>
    </row>
    <row r="18" spans="1:10" x14ac:dyDescent="0.25">
      <c r="A18" s="57">
        <v>5</v>
      </c>
      <c r="B18" s="46"/>
      <c r="C18" s="46"/>
      <c r="D18" s="46"/>
      <c r="E18" s="49"/>
      <c r="F18" s="44"/>
      <c r="G18" s="44"/>
      <c r="H18" s="45"/>
      <c r="J18" s="23" t="str">
        <f t="shared" si="0"/>
        <v/>
      </c>
    </row>
    <row r="19" spans="1:10" x14ac:dyDescent="0.25">
      <c r="A19" s="57">
        <v>6</v>
      </c>
      <c r="B19" s="46"/>
      <c r="C19" s="46"/>
      <c r="D19" s="46"/>
      <c r="E19" s="49"/>
      <c r="F19" s="44"/>
      <c r="G19" s="44"/>
      <c r="H19" s="45"/>
      <c r="J19" s="23" t="str">
        <f t="shared" si="0"/>
        <v/>
      </c>
    </row>
    <row r="20" spans="1:10" x14ac:dyDescent="0.25">
      <c r="A20" s="57">
        <v>7</v>
      </c>
      <c r="B20" s="46"/>
      <c r="C20" s="46"/>
      <c r="D20" s="46"/>
      <c r="E20" s="49"/>
      <c r="F20" s="44"/>
      <c r="G20" s="44"/>
      <c r="H20" s="45"/>
      <c r="J20" s="23" t="str">
        <f t="shared" si="0"/>
        <v/>
      </c>
    </row>
    <row r="21" spans="1:10" x14ac:dyDescent="0.25">
      <c r="A21" s="57">
        <v>8</v>
      </c>
      <c r="B21" s="46"/>
      <c r="C21" s="46"/>
      <c r="D21" s="46"/>
      <c r="E21" s="49"/>
      <c r="F21" s="44"/>
      <c r="G21" s="44"/>
      <c r="H21" s="45"/>
      <c r="J21" s="23" t="str">
        <f t="shared" si="0"/>
        <v/>
      </c>
    </row>
    <row r="22" spans="1:10" x14ac:dyDescent="0.25">
      <c r="A22" s="57">
        <v>9</v>
      </c>
      <c r="B22" s="46"/>
      <c r="C22" s="46"/>
      <c r="D22" s="46"/>
      <c r="E22" s="49"/>
      <c r="F22" s="44"/>
      <c r="G22" s="44"/>
      <c r="H22" s="45"/>
      <c r="J22" s="23" t="str">
        <f t="shared" si="0"/>
        <v/>
      </c>
    </row>
    <row r="23" spans="1:10" x14ac:dyDescent="0.25">
      <c r="A23" s="57">
        <v>10</v>
      </c>
      <c r="B23" s="46"/>
      <c r="C23" s="46"/>
      <c r="D23" s="46"/>
      <c r="E23" s="49"/>
      <c r="F23" s="44"/>
      <c r="G23" s="44"/>
      <c r="H23" s="45"/>
      <c r="J23" s="23" t="str">
        <f t="shared" si="0"/>
        <v/>
      </c>
    </row>
    <row r="24" spans="1:10" x14ac:dyDescent="0.25">
      <c r="A24" s="57">
        <v>11</v>
      </c>
      <c r="B24" s="46"/>
      <c r="C24" s="46"/>
      <c r="D24" s="46"/>
      <c r="E24" s="49"/>
      <c r="F24" s="44"/>
      <c r="G24" s="44"/>
      <c r="H24" s="45"/>
      <c r="J24" s="23"/>
    </row>
    <row r="25" spans="1:10" x14ac:dyDescent="0.25">
      <c r="A25" s="57">
        <v>12</v>
      </c>
      <c r="B25" s="46"/>
      <c r="C25" s="46"/>
      <c r="D25" s="46"/>
      <c r="E25" s="49"/>
      <c r="F25" s="44"/>
      <c r="G25" s="44"/>
      <c r="H25" s="45"/>
      <c r="J25" s="23"/>
    </row>
    <row r="26" spans="1:10" x14ac:dyDescent="0.25">
      <c r="A26" s="57">
        <v>13</v>
      </c>
      <c r="B26" s="46"/>
      <c r="C26" s="46"/>
      <c r="D26" s="46"/>
      <c r="E26" s="49"/>
      <c r="F26" s="44"/>
      <c r="G26" s="44"/>
      <c r="H26" s="45"/>
      <c r="J26" s="23"/>
    </row>
    <row r="27" spans="1:10" x14ac:dyDescent="0.25">
      <c r="A27" s="57">
        <v>14</v>
      </c>
      <c r="B27" s="46"/>
      <c r="C27" s="46"/>
      <c r="D27" s="46"/>
      <c r="E27" s="49"/>
      <c r="F27" s="44"/>
      <c r="G27" s="44"/>
      <c r="H27" s="45"/>
      <c r="J27" s="23"/>
    </row>
    <row r="28" spans="1:10" x14ac:dyDescent="0.25">
      <c r="A28" s="57">
        <v>15</v>
      </c>
      <c r="B28" s="46"/>
      <c r="C28" s="46"/>
      <c r="D28" s="46"/>
      <c r="E28" s="49"/>
      <c r="F28" s="44"/>
      <c r="G28" s="44"/>
      <c r="H28" s="45"/>
      <c r="J28" s="23"/>
    </row>
    <row r="29" spans="1:10" x14ac:dyDescent="0.25">
      <c r="A29" s="57">
        <v>16</v>
      </c>
      <c r="B29" s="46"/>
      <c r="C29" s="46"/>
      <c r="D29" s="46"/>
      <c r="E29" s="49"/>
      <c r="F29" s="44"/>
      <c r="G29" s="44"/>
      <c r="H29" s="45"/>
      <c r="J29" s="23"/>
    </row>
    <row r="30" spans="1:10" x14ac:dyDescent="0.25">
      <c r="A30" s="57">
        <v>17</v>
      </c>
      <c r="B30" s="46"/>
      <c r="C30" s="46"/>
      <c r="D30" s="46"/>
      <c r="E30" s="49"/>
      <c r="F30" s="44"/>
      <c r="G30" s="44"/>
      <c r="H30" s="45"/>
      <c r="J30" s="23"/>
    </row>
    <row r="31" spans="1:10" x14ac:dyDescent="0.25">
      <c r="A31" s="57">
        <v>18</v>
      </c>
      <c r="B31" s="46"/>
      <c r="C31" s="46"/>
      <c r="D31" s="46"/>
      <c r="E31" s="49"/>
      <c r="F31" s="44"/>
      <c r="G31" s="44"/>
      <c r="H31" s="45"/>
      <c r="J31" s="23"/>
    </row>
    <row r="32" spans="1:10" x14ac:dyDescent="0.25">
      <c r="A32" s="57">
        <v>19</v>
      </c>
      <c r="B32" s="46"/>
      <c r="C32" s="46"/>
      <c r="D32" s="46"/>
      <c r="E32" s="49"/>
      <c r="F32" s="44"/>
      <c r="G32" s="44"/>
      <c r="H32" s="45"/>
      <c r="J32" s="23"/>
    </row>
    <row r="33" spans="1:10" x14ac:dyDescent="0.25">
      <c r="A33" s="57">
        <v>20</v>
      </c>
      <c r="B33" s="46"/>
      <c r="C33" s="46"/>
      <c r="D33" s="46"/>
      <c r="E33" s="49"/>
      <c r="F33" s="44"/>
      <c r="G33" s="44"/>
      <c r="H33" s="45"/>
      <c r="J33" s="23"/>
    </row>
    <row r="34" spans="1:10" x14ac:dyDescent="0.25">
      <c r="A34" s="57">
        <v>21</v>
      </c>
      <c r="B34" s="46"/>
      <c r="C34" s="46"/>
      <c r="D34" s="46"/>
      <c r="E34" s="49"/>
      <c r="F34" s="44"/>
      <c r="G34" s="44"/>
      <c r="H34" s="45"/>
      <c r="J34" s="23"/>
    </row>
    <row r="35" spans="1:10" x14ac:dyDescent="0.25">
      <c r="A35" s="57">
        <v>22</v>
      </c>
      <c r="B35" s="46"/>
      <c r="C35" s="46"/>
      <c r="D35" s="46"/>
      <c r="E35" s="49"/>
      <c r="F35" s="44"/>
      <c r="G35" s="44"/>
      <c r="H35" s="45"/>
      <c r="J35" s="23"/>
    </row>
    <row r="36" spans="1:10" x14ac:dyDescent="0.25">
      <c r="A36" s="57">
        <v>23</v>
      </c>
      <c r="B36" s="46"/>
      <c r="C36" s="46"/>
      <c r="D36" s="46"/>
      <c r="E36" s="49"/>
      <c r="F36" s="44"/>
      <c r="G36" s="44"/>
      <c r="H36" s="45"/>
      <c r="J36" s="23"/>
    </row>
    <row r="37" spans="1:10" x14ac:dyDescent="0.25">
      <c r="A37" s="57">
        <v>24</v>
      </c>
      <c r="B37" s="46"/>
      <c r="C37" s="46"/>
      <c r="D37" s="46"/>
      <c r="E37" s="49"/>
      <c r="F37" s="44"/>
      <c r="G37" s="44"/>
      <c r="H37" s="45"/>
      <c r="J37" s="23"/>
    </row>
    <row r="38" spans="1:10" x14ac:dyDescent="0.25">
      <c r="A38" s="57">
        <v>25</v>
      </c>
      <c r="B38" s="46"/>
      <c r="C38" s="46"/>
      <c r="D38" s="46"/>
      <c r="E38" s="49"/>
      <c r="F38" s="44"/>
      <c r="G38" s="44"/>
      <c r="H38" s="45"/>
      <c r="J38" s="23"/>
    </row>
    <row r="39" spans="1:10" x14ac:dyDescent="0.25">
      <c r="A39" s="57">
        <v>26</v>
      </c>
      <c r="B39" s="46"/>
      <c r="C39" s="46"/>
      <c r="D39" s="46"/>
      <c r="E39" s="49"/>
      <c r="F39" s="44"/>
      <c r="G39" s="44"/>
      <c r="H39" s="45"/>
      <c r="J39" s="23"/>
    </row>
    <row r="40" spans="1:10" x14ac:dyDescent="0.25">
      <c r="A40" s="57">
        <v>27</v>
      </c>
      <c r="B40" s="46"/>
      <c r="C40" s="46"/>
      <c r="D40" s="46"/>
      <c r="E40" s="49"/>
      <c r="F40" s="44"/>
      <c r="G40" s="44"/>
      <c r="H40" s="45"/>
      <c r="J40" s="23"/>
    </row>
    <row r="41" spans="1:10" x14ac:dyDescent="0.25">
      <c r="A41" s="57">
        <v>28</v>
      </c>
      <c r="B41" s="46"/>
      <c r="C41" s="46"/>
      <c r="D41" s="46"/>
      <c r="E41" s="49"/>
      <c r="F41" s="44"/>
      <c r="G41" s="44"/>
      <c r="H41" s="45"/>
      <c r="J41" s="23"/>
    </row>
    <row r="42" spans="1:10" x14ac:dyDescent="0.25">
      <c r="A42" s="57">
        <v>29</v>
      </c>
      <c r="B42" s="46"/>
      <c r="C42" s="46"/>
      <c r="D42" s="46"/>
      <c r="E42" s="49"/>
      <c r="F42" s="44"/>
      <c r="G42" s="44"/>
      <c r="H42" s="45"/>
      <c r="J42" s="23"/>
    </row>
    <row r="43" spans="1:10" x14ac:dyDescent="0.25">
      <c r="A43" s="57">
        <v>30</v>
      </c>
      <c r="B43" s="46"/>
      <c r="C43" s="46"/>
      <c r="D43" s="46"/>
      <c r="E43" s="49"/>
      <c r="F43" s="44"/>
      <c r="G43" s="44"/>
      <c r="H43" s="45"/>
      <c r="J43" s="23"/>
    </row>
    <row r="44" spans="1:10" x14ac:dyDescent="0.25">
      <c r="A44" s="57">
        <v>31</v>
      </c>
      <c r="B44" s="46"/>
      <c r="C44" s="46"/>
      <c r="D44" s="46"/>
      <c r="E44" s="49"/>
      <c r="F44" s="44"/>
      <c r="G44" s="44"/>
      <c r="H44" s="45"/>
      <c r="J44" s="23"/>
    </row>
    <row r="45" spans="1:10" x14ac:dyDescent="0.25">
      <c r="A45" s="57">
        <v>32</v>
      </c>
      <c r="B45" s="46"/>
      <c r="C45" s="46"/>
      <c r="D45" s="46"/>
      <c r="E45" s="49"/>
      <c r="F45" s="44"/>
      <c r="G45" s="44"/>
      <c r="H45" s="45"/>
      <c r="J45" s="23"/>
    </row>
    <row r="46" spans="1:10" x14ac:dyDescent="0.25">
      <c r="A46" s="57">
        <v>33</v>
      </c>
      <c r="B46" s="46"/>
      <c r="C46" s="46"/>
      <c r="D46" s="46"/>
      <c r="E46" s="49"/>
      <c r="F46" s="44"/>
      <c r="G46" s="44"/>
      <c r="H46" s="45"/>
      <c r="J46" s="23"/>
    </row>
    <row r="47" spans="1:10" x14ac:dyDescent="0.25">
      <c r="A47" s="57">
        <v>34</v>
      </c>
      <c r="B47" s="46"/>
      <c r="C47" s="46"/>
      <c r="D47" s="46"/>
      <c r="E47" s="49"/>
      <c r="F47" s="44"/>
      <c r="G47" s="44"/>
      <c r="H47" s="45"/>
      <c r="J47" s="23"/>
    </row>
    <row r="48" spans="1:10" x14ac:dyDescent="0.25">
      <c r="A48" s="57">
        <v>35</v>
      </c>
      <c r="B48" s="46"/>
      <c r="C48" s="46"/>
      <c r="D48" s="46"/>
      <c r="E48" s="49"/>
      <c r="F48" s="44"/>
      <c r="G48" s="44"/>
      <c r="H48" s="45"/>
      <c r="J48" s="23"/>
    </row>
    <row r="49" spans="1:10" x14ac:dyDescent="0.25">
      <c r="A49" s="57">
        <v>36</v>
      </c>
      <c r="B49" s="46"/>
      <c r="C49" s="46"/>
      <c r="D49" s="46"/>
      <c r="E49" s="49"/>
      <c r="F49" s="44"/>
      <c r="G49" s="44"/>
      <c r="H49" s="45"/>
      <c r="J49" s="23"/>
    </row>
    <row r="50" spans="1:10" x14ac:dyDescent="0.25">
      <c r="A50" s="57">
        <v>37</v>
      </c>
      <c r="B50" s="46"/>
      <c r="C50" s="46"/>
      <c r="D50" s="46"/>
      <c r="E50" s="49"/>
      <c r="F50" s="44"/>
      <c r="G50" s="44"/>
      <c r="H50" s="45"/>
      <c r="J50" s="23"/>
    </row>
    <row r="51" spans="1:10" x14ac:dyDescent="0.25">
      <c r="A51" s="57">
        <v>38</v>
      </c>
      <c r="B51" s="46"/>
      <c r="C51" s="46"/>
      <c r="D51" s="46"/>
      <c r="E51" s="49"/>
      <c r="F51" s="44"/>
      <c r="G51" s="44"/>
      <c r="H51" s="45"/>
      <c r="J51" s="23"/>
    </row>
    <row r="52" spans="1:10" x14ac:dyDescent="0.25">
      <c r="A52" s="57">
        <v>39</v>
      </c>
      <c r="B52" s="46"/>
      <c r="C52" s="46"/>
      <c r="D52" s="46"/>
      <c r="E52" s="49"/>
      <c r="F52" s="44"/>
      <c r="G52" s="44"/>
      <c r="H52" s="45"/>
      <c r="J52" s="23"/>
    </row>
    <row r="53" spans="1:10" x14ac:dyDescent="0.25">
      <c r="A53" s="57">
        <v>40</v>
      </c>
      <c r="B53" s="46"/>
      <c r="C53" s="46"/>
      <c r="D53" s="46"/>
      <c r="E53" s="49"/>
      <c r="F53" s="44"/>
      <c r="G53" s="44"/>
      <c r="H53" s="45"/>
      <c r="J53" s="23"/>
    </row>
    <row r="54" spans="1:10" x14ac:dyDescent="0.25">
      <c r="A54" s="57">
        <v>41</v>
      </c>
      <c r="B54" s="46"/>
      <c r="C54" s="46"/>
      <c r="D54" s="46"/>
      <c r="E54" s="49"/>
      <c r="F54" s="44"/>
      <c r="G54" s="44"/>
      <c r="H54" s="45"/>
      <c r="J54" s="23"/>
    </row>
    <row r="55" spans="1:10" x14ac:dyDescent="0.25">
      <c r="A55" s="57">
        <v>42</v>
      </c>
      <c r="B55" s="46"/>
      <c r="C55" s="46"/>
      <c r="D55" s="46"/>
      <c r="E55" s="49"/>
      <c r="F55" s="44"/>
      <c r="G55" s="44"/>
      <c r="H55" s="45"/>
      <c r="J55" s="23"/>
    </row>
    <row r="56" spans="1:10" x14ac:dyDescent="0.25">
      <c r="A56" s="57">
        <v>43</v>
      </c>
      <c r="B56" s="46"/>
      <c r="C56" s="46"/>
      <c r="D56" s="46"/>
      <c r="E56" s="49"/>
      <c r="F56" s="44"/>
      <c r="G56" s="44"/>
      <c r="H56" s="45"/>
      <c r="J56" s="23"/>
    </row>
    <row r="57" spans="1:10" x14ac:dyDescent="0.25">
      <c r="A57" s="57">
        <v>44</v>
      </c>
      <c r="B57" s="46"/>
      <c r="C57" s="46"/>
      <c r="D57" s="46"/>
      <c r="E57" s="49"/>
      <c r="F57" s="44"/>
      <c r="G57" s="44"/>
      <c r="H57" s="45"/>
      <c r="J57" s="23"/>
    </row>
    <row r="58" spans="1:10" x14ac:dyDescent="0.25">
      <c r="A58" s="57">
        <v>45</v>
      </c>
      <c r="B58" s="46"/>
      <c r="C58" s="46"/>
      <c r="D58" s="46"/>
      <c r="E58" s="49"/>
      <c r="F58" s="44"/>
      <c r="G58" s="44"/>
      <c r="H58" s="45"/>
      <c r="J58" s="23"/>
    </row>
    <row r="59" spans="1:10" x14ac:dyDescent="0.25">
      <c r="A59" s="57">
        <v>46</v>
      </c>
      <c r="B59" s="46"/>
      <c r="C59" s="46"/>
      <c r="D59" s="46"/>
      <c r="E59" s="49"/>
      <c r="F59" s="44"/>
      <c r="G59" s="44"/>
      <c r="H59" s="45"/>
      <c r="J59" s="23"/>
    </row>
    <row r="60" spans="1:10" x14ac:dyDescent="0.25">
      <c r="A60" s="57">
        <v>47</v>
      </c>
      <c r="B60" s="46"/>
      <c r="C60" s="46"/>
      <c r="D60" s="46"/>
      <c r="E60" s="49"/>
      <c r="F60" s="44"/>
      <c r="G60" s="44"/>
      <c r="H60" s="45"/>
      <c r="J60" s="23"/>
    </row>
    <row r="61" spans="1:10" x14ac:dyDescent="0.25">
      <c r="A61" s="57">
        <v>48</v>
      </c>
      <c r="B61" s="46"/>
      <c r="C61" s="46"/>
      <c r="D61" s="46"/>
      <c r="E61" s="49"/>
      <c r="F61" s="44"/>
      <c r="G61" s="44"/>
      <c r="H61" s="45"/>
      <c r="J61" s="23"/>
    </row>
    <row r="62" spans="1:10" x14ac:dyDescent="0.25">
      <c r="A62" s="57">
        <v>49</v>
      </c>
      <c r="B62" s="46"/>
      <c r="C62" s="46"/>
      <c r="D62" s="46"/>
      <c r="E62" s="49"/>
      <c r="F62" s="44"/>
      <c r="G62" s="44"/>
      <c r="H62" s="45"/>
      <c r="J62" s="23"/>
    </row>
    <row r="63" spans="1:10" x14ac:dyDescent="0.25">
      <c r="A63" s="57">
        <v>50</v>
      </c>
      <c r="B63" s="46"/>
      <c r="C63" s="46"/>
      <c r="D63" s="46"/>
      <c r="E63" s="49"/>
      <c r="F63" s="44"/>
      <c r="G63" s="44"/>
      <c r="H63" s="45"/>
      <c r="J63" s="23"/>
    </row>
    <row r="64" spans="1:10" x14ac:dyDescent="0.25">
      <c r="A64" s="57">
        <v>51</v>
      </c>
      <c r="B64" s="46"/>
      <c r="C64" s="46"/>
      <c r="D64" s="46"/>
      <c r="E64" s="49"/>
      <c r="F64" s="44"/>
      <c r="G64" s="44"/>
      <c r="H64" s="45"/>
      <c r="J64" s="23"/>
    </row>
    <row r="65" spans="1:10" x14ac:dyDescent="0.25">
      <c r="A65" s="57">
        <v>52</v>
      </c>
      <c r="B65" s="46"/>
      <c r="C65" s="46"/>
      <c r="D65" s="46"/>
      <c r="E65" s="49"/>
      <c r="F65" s="44"/>
      <c r="G65" s="44"/>
      <c r="H65" s="45"/>
      <c r="J65" s="23"/>
    </row>
    <row r="66" spans="1:10" x14ac:dyDescent="0.25">
      <c r="A66" s="57">
        <v>53</v>
      </c>
      <c r="B66" s="46"/>
      <c r="C66" s="46"/>
      <c r="D66" s="46"/>
      <c r="E66" s="49"/>
      <c r="F66" s="44"/>
      <c r="G66" s="44"/>
      <c r="H66" s="45"/>
      <c r="J66" s="23"/>
    </row>
    <row r="67" spans="1:10" x14ac:dyDescent="0.25">
      <c r="A67" s="57">
        <v>54</v>
      </c>
      <c r="B67" s="46"/>
      <c r="C67" s="46"/>
      <c r="D67" s="46"/>
      <c r="E67" s="49"/>
      <c r="F67" s="44"/>
      <c r="G67" s="44"/>
      <c r="H67" s="45"/>
      <c r="J67" s="23"/>
    </row>
    <row r="68" spans="1:10" x14ac:dyDescent="0.25">
      <c r="A68" s="57">
        <v>55</v>
      </c>
      <c r="B68" s="46"/>
      <c r="C68" s="46"/>
      <c r="D68" s="46"/>
      <c r="E68" s="49"/>
      <c r="F68" s="44"/>
      <c r="G68" s="44"/>
      <c r="H68" s="45"/>
      <c r="J68" s="23"/>
    </row>
    <row r="69" spans="1:10" x14ac:dyDescent="0.25">
      <c r="A69" s="57">
        <v>56</v>
      </c>
      <c r="B69" s="46"/>
      <c r="C69" s="46"/>
      <c r="D69" s="46"/>
      <c r="E69" s="49"/>
      <c r="F69" s="44"/>
      <c r="G69" s="44"/>
      <c r="H69" s="45"/>
      <c r="J69" s="23"/>
    </row>
    <row r="70" spans="1:10" x14ac:dyDescent="0.25">
      <c r="A70" s="57">
        <v>57</v>
      </c>
      <c r="B70" s="46"/>
      <c r="C70" s="46"/>
      <c r="D70" s="46"/>
      <c r="E70" s="49"/>
      <c r="F70" s="44"/>
      <c r="G70" s="44"/>
      <c r="H70" s="45"/>
      <c r="J70" s="23"/>
    </row>
    <row r="71" spans="1:10" x14ac:dyDescent="0.25">
      <c r="A71" s="57">
        <v>58</v>
      </c>
      <c r="B71" s="46"/>
      <c r="C71" s="46"/>
      <c r="D71" s="46"/>
      <c r="E71" s="49"/>
      <c r="F71" s="44"/>
      <c r="G71" s="44"/>
      <c r="H71" s="45"/>
      <c r="J71" s="23"/>
    </row>
    <row r="72" spans="1:10" x14ac:dyDescent="0.25">
      <c r="A72" s="57">
        <v>59</v>
      </c>
      <c r="B72" s="46"/>
      <c r="C72" s="46"/>
      <c r="D72" s="46"/>
      <c r="E72" s="49"/>
      <c r="F72" s="44"/>
      <c r="G72" s="44"/>
      <c r="H72" s="45"/>
      <c r="J72" s="23"/>
    </row>
    <row r="73" spans="1:10" x14ac:dyDescent="0.25">
      <c r="A73" s="57">
        <v>60</v>
      </c>
      <c r="B73" s="46"/>
      <c r="C73" s="46"/>
      <c r="D73" s="46"/>
      <c r="E73" s="49"/>
      <c r="F73" s="44"/>
      <c r="G73" s="44"/>
      <c r="H73" s="45"/>
      <c r="J73" s="23"/>
    </row>
    <row r="74" spans="1:10" x14ac:dyDescent="0.25">
      <c r="A74" s="57">
        <v>61</v>
      </c>
      <c r="B74" s="46"/>
      <c r="C74" s="46"/>
      <c r="D74" s="46"/>
      <c r="E74" s="49"/>
      <c r="F74" s="44"/>
      <c r="G74" s="44"/>
      <c r="H74" s="45"/>
      <c r="J74" s="23"/>
    </row>
    <row r="75" spans="1:10" x14ac:dyDescent="0.25">
      <c r="A75" s="57">
        <v>62</v>
      </c>
      <c r="B75" s="46"/>
      <c r="C75" s="46"/>
      <c r="D75" s="46"/>
      <c r="E75" s="49"/>
      <c r="F75" s="44"/>
      <c r="G75" s="44"/>
      <c r="H75" s="45"/>
      <c r="J75" s="23"/>
    </row>
    <row r="76" spans="1:10" x14ac:dyDescent="0.25">
      <c r="A76" s="57">
        <v>63</v>
      </c>
      <c r="B76" s="46"/>
      <c r="C76" s="46"/>
      <c r="D76" s="46"/>
      <c r="E76" s="49"/>
      <c r="F76" s="44"/>
      <c r="G76" s="44"/>
      <c r="H76" s="45"/>
      <c r="J76" s="23"/>
    </row>
    <row r="77" spans="1:10" x14ac:dyDescent="0.25">
      <c r="A77" s="57">
        <v>64</v>
      </c>
      <c r="B77" s="46"/>
      <c r="C77" s="46"/>
      <c r="D77" s="46"/>
      <c r="E77" s="49"/>
      <c r="F77" s="44"/>
      <c r="G77" s="44"/>
      <c r="H77" s="45"/>
      <c r="J77" s="23"/>
    </row>
    <row r="78" spans="1:10" x14ac:dyDescent="0.25">
      <c r="A78" s="57">
        <v>65</v>
      </c>
      <c r="B78" s="46"/>
      <c r="C78" s="46"/>
      <c r="D78" s="46"/>
      <c r="E78" s="49"/>
      <c r="F78" s="44"/>
      <c r="G78" s="44"/>
      <c r="H78" s="45"/>
      <c r="J78" s="23"/>
    </row>
    <row r="79" spans="1:10" x14ac:dyDescent="0.25">
      <c r="A79" s="57">
        <v>66</v>
      </c>
      <c r="B79" s="46"/>
      <c r="C79" s="46"/>
      <c r="D79" s="46"/>
      <c r="E79" s="49"/>
      <c r="F79" s="44"/>
      <c r="G79" s="44"/>
      <c r="H79" s="45"/>
      <c r="J79" s="23"/>
    </row>
    <row r="80" spans="1:10" x14ac:dyDescent="0.25">
      <c r="A80" s="57">
        <v>67</v>
      </c>
      <c r="B80" s="46"/>
      <c r="C80" s="46"/>
      <c r="D80" s="46"/>
      <c r="E80" s="49"/>
      <c r="F80" s="44"/>
      <c r="G80" s="44"/>
      <c r="H80" s="45"/>
      <c r="J80" s="23"/>
    </row>
    <row r="81" spans="1:10" x14ac:dyDescent="0.25">
      <c r="A81" s="57">
        <v>68</v>
      </c>
      <c r="B81" s="46"/>
      <c r="C81" s="46"/>
      <c r="D81" s="46"/>
      <c r="E81" s="49"/>
      <c r="F81" s="44"/>
      <c r="G81" s="44"/>
      <c r="H81" s="45"/>
      <c r="J81" s="23"/>
    </row>
    <row r="82" spans="1:10" x14ac:dyDescent="0.25">
      <c r="A82" s="57">
        <v>69</v>
      </c>
      <c r="B82" s="46"/>
      <c r="C82" s="46"/>
      <c r="D82" s="46"/>
      <c r="E82" s="49"/>
      <c r="F82" s="44"/>
      <c r="G82" s="44"/>
      <c r="H82" s="45"/>
      <c r="J82" s="23"/>
    </row>
    <row r="83" spans="1:10" x14ac:dyDescent="0.25">
      <c r="A83" s="57">
        <v>70</v>
      </c>
      <c r="B83" s="46"/>
      <c r="C83" s="46"/>
      <c r="D83" s="46"/>
      <c r="E83" s="49"/>
      <c r="F83" s="44"/>
      <c r="G83" s="44"/>
      <c r="H83" s="45"/>
      <c r="J83" s="23"/>
    </row>
    <row r="84" spans="1:10" x14ac:dyDescent="0.25">
      <c r="A84" s="57">
        <v>71</v>
      </c>
      <c r="B84" s="46"/>
      <c r="C84" s="46"/>
      <c r="D84" s="46"/>
      <c r="E84" s="49"/>
      <c r="F84" s="44"/>
      <c r="G84" s="44"/>
      <c r="H84" s="45"/>
      <c r="J84" s="23"/>
    </row>
    <row r="85" spans="1:10" x14ac:dyDescent="0.25">
      <c r="A85" s="57">
        <v>72</v>
      </c>
      <c r="B85" s="46"/>
      <c r="C85" s="46"/>
      <c r="D85" s="46"/>
      <c r="E85" s="49"/>
      <c r="F85" s="44"/>
      <c r="G85" s="44"/>
      <c r="H85" s="45"/>
      <c r="J85" s="23"/>
    </row>
    <row r="86" spans="1:10" x14ac:dyDescent="0.25">
      <c r="A86" s="57">
        <v>73</v>
      </c>
      <c r="B86" s="46"/>
      <c r="C86" s="46"/>
      <c r="D86" s="46"/>
      <c r="E86" s="49"/>
      <c r="F86" s="44"/>
      <c r="G86" s="44"/>
      <c r="H86" s="45"/>
      <c r="J86" s="23"/>
    </row>
    <row r="87" spans="1:10" x14ac:dyDescent="0.25">
      <c r="A87" s="57">
        <v>74</v>
      </c>
      <c r="B87" s="46"/>
      <c r="C87" s="46"/>
      <c r="D87" s="46"/>
      <c r="E87" s="49"/>
      <c r="F87" s="44"/>
      <c r="G87" s="44"/>
      <c r="H87" s="45"/>
      <c r="J87" s="23"/>
    </row>
    <row r="88" spans="1:10" x14ac:dyDescent="0.25">
      <c r="A88" s="57">
        <v>75</v>
      </c>
      <c r="B88" s="46"/>
      <c r="C88" s="46"/>
      <c r="D88" s="46"/>
      <c r="E88" s="49"/>
      <c r="F88" s="44"/>
      <c r="G88" s="44"/>
      <c r="H88" s="45"/>
      <c r="J88" s="23"/>
    </row>
    <row r="89" spans="1:10" x14ac:dyDescent="0.25">
      <c r="A89" s="57">
        <v>76</v>
      </c>
      <c r="B89" s="46"/>
      <c r="C89" s="46"/>
      <c r="D89" s="46"/>
      <c r="E89" s="49"/>
      <c r="F89" s="44"/>
      <c r="G89" s="44"/>
      <c r="H89" s="45"/>
      <c r="J89" s="23"/>
    </row>
    <row r="90" spans="1:10" x14ac:dyDescent="0.25">
      <c r="A90" s="57">
        <v>77</v>
      </c>
      <c r="B90" s="46"/>
      <c r="C90" s="46"/>
      <c r="D90" s="46"/>
      <c r="E90" s="49"/>
      <c r="F90" s="44"/>
      <c r="G90" s="44"/>
      <c r="H90" s="45"/>
      <c r="J90" s="23"/>
    </row>
    <row r="91" spans="1:10" x14ac:dyDescent="0.25">
      <c r="A91" s="57">
        <v>78</v>
      </c>
      <c r="B91" s="46"/>
      <c r="C91" s="46"/>
      <c r="D91" s="46"/>
      <c r="E91" s="49"/>
      <c r="F91" s="44"/>
      <c r="G91" s="44"/>
      <c r="H91" s="45"/>
      <c r="J91" s="23"/>
    </row>
    <row r="92" spans="1:10" x14ac:dyDescent="0.25">
      <c r="A92" s="57">
        <v>79</v>
      </c>
      <c r="B92" s="46"/>
      <c r="C92" s="46"/>
      <c r="D92" s="46"/>
      <c r="E92" s="49"/>
      <c r="F92" s="44"/>
      <c r="G92" s="44"/>
      <c r="H92" s="45"/>
      <c r="J92" s="23"/>
    </row>
    <row r="93" spans="1:10" x14ac:dyDescent="0.25">
      <c r="A93" s="57">
        <v>80</v>
      </c>
      <c r="B93" s="46"/>
      <c r="C93" s="46"/>
      <c r="D93" s="46"/>
      <c r="E93" s="49"/>
      <c r="F93" s="44"/>
      <c r="G93" s="44"/>
      <c r="H93" s="45"/>
      <c r="J93" s="23"/>
    </row>
    <row r="94" spans="1:10" x14ac:dyDescent="0.25">
      <c r="A94" s="57">
        <v>81</v>
      </c>
      <c r="B94" s="46"/>
      <c r="C94" s="46"/>
      <c r="D94" s="46"/>
      <c r="E94" s="49"/>
      <c r="F94" s="44"/>
      <c r="G94" s="44"/>
      <c r="H94" s="45"/>
      <c r="J94" s="23"/>
    </row>
    <row r="95" spans="1:10" x14ac:dyDescent="0.25">
      <c r="A95" s="57">
        <v>82</v>
      </c>
      <c r="B95" s="46"/>
      <c r="C95" s="46"/>
      <c r="D95" s="46"/>
      <c r="E95" s="49"/>
      <c r="F95" s="44"/>
      <c r="G95" s="44"/>
      <c r="H95" s="45"/>
      <c r="J95" s="23"/>
    </row>
    <row r="96" spans="1:10" x14ac:dyDescent="0.25">
      <c r="A96" s="57">
        <v>83</v>
      </c>
      <c r="B96" s="46"/>
      <c r="C96" s="46"/>
      <c r="D96" s="46"/>
      <c r="E96" s="49"/>
      <c r="F96" s="44"/>
      <c r="G96" s="44"/>
      <c r="H96" s="45"/>
      <c r="J96" s="23"/>
    </row>
    <row r="97" spans="1:10" x14ac:dyDescent="0.25">
      <c r="A97" s="57">
        <v>84</v>
      </c>
      <c r="B97" s="46"/>
      <c r="C97" s="46"/>
      <c r="D97" s="46"/>
      <c r="E97" s="49"/>
      <c r="F97" s="44"/>
      <c r="G97" s="44"/>
      <c r="H97" s="45"/>
      <c r="J97" s="23"/>
    </row>
    <row r="98" spans="1:10" x14ac:dyDescent="0.25">
      <c r="A98" s="57">
        <v>85</v>
      </c>
      <c r="B98" s="46"/>
      <c r="C98" s="46"/>
      <c r="D98" s="46"/>
      <c r="E98" s="49"/>
      <c r="F98" s="44"/>
      <c r="G98" s="44"/>
      <c r="H98" s="45"/>
      <c r="J98" s="23"/>
    </row>
    <row r="99" spans="1:10" x14ac:dyDescent="0.25">
      <c r="A99" s="57">
        <v>86</v>
      </c>
      <c r="B99" s="46"/>
      <c r="C99" s="46"/>
      <c r="D99" s="46"/>
      <c r="E99" s="49"/>
      <c r="F99" s="44"/>
      <c r="G99" s="44"/>
      <c r="H99" s="45"/>
      <c r="J99" s="23"/>
    </row>
    <row r="100" spans="1:10" x14ac:dyDescent="0.25">
      <c r="A100" s="57">
        <v>87</v>
      </c>
      <c r="B100" s="46"/>
      <c r="C100" s="46"/>
      <c r="D100" s="46"/>
      <c r="E100" s="49"/>
      <c r="F100" s="44"/>
      <c r="G100" s="44"/>
      <c r="H100" s="45"/>
      <c r="J100" s="23"/>
    </row>
    <row r="101" spans="1:10" x14ac:dyDescent="0.25">
      <c r="A101" s="57">
        <v>88</v>
      </c>
      <c r="B101" s="46"/>
      <c r="C101" s="46"/>
      <c r="D101" s="46"/>
      <c r="E101" s="49"/>
      <c r="F101" s="44"/>
      <c r="G101" s="44"/>
      <c r="H101" s="45"/>
      <c r="J101" s="23"/>
    </row>
    <row r="102" spans="1:10" x14ac:dyDescent="0.25">
      <c r="A102" s="57">
        <v>89</v>
      </c>
      <c r="B102" s="46"/>
      <c r="C102" s="46"/>
      <c r="D102" s="46"/>
      <c r="E102" s="49"/>
      <c r="F102" s="44"/>
      <c r="G102" s="44"/>
      <c r="H102" s="45"/>
      <c r="J102" s="23"/>
    </row>
    <row r="103" spans="1:10" x14ac:dyDescent="0.25">
      <c r="A103" s="57">
        <v>90</v>
      </c>
      <c r="B103" s="46"/>
      <c r="C103" s="46"/>
      <c r="D103" s="46"/>
      <c r="E103" s="49"/>
      <c r="F103" s="44"/>
      <c r="G103" s="44"/>
      <c r="H103" s="45"/>
      <c r="J103" s="23"/>
    </row>
    <row r="104" spans="1:10" x14ac:dyDescent="0.25">
      <c r="A104" s="57">
        <v>91</v>
      </c>
      <c r="B104" s="46"/>
      <c r="C104" s="46"/>
      <c r="D104" s="46"/>
      <c r="E104" s="49"/>
      <c r="F104" s="44"/>
      <c r="G104" s="44"/>
      <c r="H104" s="45"/>
      <c r="J104" s="23"/>
    </row>
    <row r="105" spans="1:10" x14ac:dyDescent="0.25">
      <c r="A105" s="57">
        <v>92</v>
      </c>
      <c r="B105" s="46"/>
      <c r="C105" s="46"/>
      <c r="D105" s="46"/>
      <c r="E105" s="49"/>
      <c r="F105" s="44"/>
      <c r="G105" s="44"/>
      <c r="H105" s="45"/>
      <c r="J105" s="23"/>
    </row>
    <row r="106" spans="1:10" x14ac:dyDescent="0.25">
      <c r="A106" s="57">
        <v>93</v>
      </c>
      <c r="B106" s="46"/>
      <c r="C106" s="46"/>
      <c r="D106" s="46"/>
      <c r="E106" s="49"/>
      <c r="F106" s="44"/>
      <c r="G106" s="44"/>
      <c r="H106" s="45"/>
      <c r="J106" s="23"/>
    </row>
    <row r="107" spans="1:10" x14ac:dyDescent="0.25">
      <c r="A107" s="57">
        <v>94</v>
      </c>
      <c r="B107" s="46"/>
      <c r="C107" s="46"/>
      <c r="D107" s="46"/>
      <c r="E107" s="49"/>
      <c r="F107" s="44"/>
      <c r="G107" s="44"/>
      <c r="H107" s="45"/>
      <c r="J107" s="23"/>
    </row>
    <row r="108" spans="1:10" x14ac:dyDescent="0.25">
      <c r="A108" s="57">
        <v>95</v>
      </c>
      <c r="B108" s="46"/>
      <c r="C108" s="46"/>
      <c r="D108" s="46"/>
      <c r="E108" s="49"/>
      <c r="F108" s="44"/>
      <c r="G108" s="44"/>
      <c r="H108" s="45"/>
      <c r="J108" s="23"/>
    </row>
    <row r="109" spans="1:10" x14ac:dyDescent="0.25">
      <c r="A109" s="57">
        <v>96</v>
      </c>
      <c r="B109" s="46"/>
      <c r="C109" s="46"/>
      <c r="D109" s="46"/>
      <c r="E109" s="49"/>
      <c r="F109" s="44"/>
      <c r="G109" s="44"/>
      <c r="H109" s="45"/>
      <c r="J109" s="23"/>
    </row>
    <row r="110" spans="1:10" x14ac:dyDescent="0.25">
      <c r="A110" s="57">
        <v>97</v>
      </c>
      <c r="B110" s="46"/>
      <c r="C110" s="46"/>
      <c r="D110" s="46"/>
      <c r="E110" s="49"/>
      <c r="F110" s="44"/>
      <c r="G110" s="44"/>
      <c r="H110" s="45"/>
      <c r="J110" s="23"/>
    </row>
    <row r="111" spans="1:10" x14ac:dyDescent="0.25">
      <c r="A111" s="57">
        <v>98</v>
      </c>
      <c r="B111" s="46"/>
      <c r="C111" s="46"/>
      <c r="D111" s="46"/>
      <c r="E111" s="49"/>
      <c r="F111" s="44"/>
      <c r="G111" s="44"/>
      <c r="H111" s="45"/>
      <c r="J111" s="23"/>
    </row>
    <row r="112" spans="1:10" x14ac:dyDescent="0.25">
      <c r="A112" s="57">
        <v>99</v>
      </c>
      <c r="B112" s="46"/>
      <c r="C112" s="46"/>
      <c r="D112" s="46"/>
      <c r="E112" s="49"/>
      <c r="F112" s="44"/>
      <c r="G112" s="44"/>
      <c r="H112" s="45"/>
      <c r="J112" s="23"/>
    </row>
    <row r="113" spans="1:10" x14ac:dyDescent="0.25">
      <c r="A113" s="57">
        <v>100</v>
      </c>
      <c r="B113" s="46"/>
      <c r="C113" s="46"/>
      <c r="D113" s="46"/>
      <c r="E113" s="49"/>
      <c r="F113" s="44"/>
      <c r="G113" s="44"/>
      <c r="H113" s="45"/>
      <c r="J113" s="23"/>
    </row>
    <row r="114" spans="1:10" x14ac:dyDescent="0.25">
      <c r="A114" s="57">
        <v>101</v>
      </c>
      <c r="B114" s="46"/>
      <c r="C114" s="46"/>
      <c r="D114" s="46"/>
      <c r="E114" s="49"/>
      <c r="F114" s="44"/>
      <c r="G114" s="44"/>
      <c r="H114" s="45"/>
      <c r="J114" s="23"/>
    </row>
    <row r="115" spans="1:10" x14ac:dyDescent="0.25">
      <c r="A115" s="57">
        <v>102</v>
      </c>
      <c r="B115" s="46"/>
      <c r="C115" s="46"/>
      <c r="D115" s="46"/>
      <c r="E115" s="49"/>
      <c r="F115" s="44"/>
      <c r="G115" s="44"/>
      <c r="H115" s="45"/>
      <c r="J115" s="23"/>
    </row>
    <row r="116" spans="1:10" x14ac:dyDescent="0.25">
      <c r="A116" s="57">
        <v>103</v>
      </c>
      <c r="B116" s="46"/>
      <c r="C116" s="46"/>
      <c r="D116" s="46"/>
      <c r="E116" s="49"/>
      <c r="F116" s="44"/>
      <c r="G116" s="44"/>
      <c r="H116" s="45"/>
      <c r="J116" s="23"/>
    </row>
    <row r="117" spans="1:10" x14ac:dyDescent="0.25">
      <c r="A117" s="57">
        <v>104</v>
      </c>
      <c r="B117" s="46"/>
      <c r="C117" s="46"/>
      <c r="D117" s="46"/>
      <c r="E117" s="49"/>
      <c r="F117" s="44"/>
      <c r="G117" s="44"/>
      <c r="H117" s="45"/>
      <c r="J117" s="23"/>
    </row>
    <row r="118" spans="1:10" x14ac:dyDescent="0.25">
      <c r="A118" s="57">
        <v>105</v>
      </c>
      <c r="B118" s="46"/>
      <c r="C118" s="46"/>
      <c r="D118" s="46"/>
      <c r="E118" s="49"/>
      <c r="F118" s="44"/>
      <c r="G118" s="44"/>
      <c r="H118" s="45"/>
      <c r="J118" s="23"/>
    </row>
    <row r="119" spans="1:10" x14ac:dyDescent="0.25">
      <c r="A119" s="57">
        <v>106</v>
      </c>
      <c r="B119" s="46"/>
      <c r="C119" s="46"/>
      <c r="D119" s="46"/>
      <c r="E119" s="49"/>
      <c r="F119" s="44"/>
      <c r="G119" s="44"/>
      <c r="H119" s="45"/>
      <c r="J119" s="23"/>
    </row>
    <row r="120" spans="1:10" x14ac:dyDescent="0.25">
      <c r="A120" s="57">
        <v>107</v>
      </c>
      <c r="B120" s="46"/>
      <c r="C120" s="46"/>
      <c r="D120" s="46"/>
      <c r="E120" s="49"/>
      <c r="F120" s="44"/>
      <c r="G120" s="44"/>
      <c r="H120" s="45"/>
      <c r="J120" s="23"/>
    </row>
    <row r="121" spans="1:10" x14ac:dyDescent="0.25">
      <c r="A121" s="57">
        <v>108</v>
      </c>
      <c r="B121" s="46"/>
      <c r="C121" s="46"/>
      <c r="D121" s="46"/>
      <c r="E121" s="49"/>
      <c r="F121" s="44"/>
      <c r="G121" s="44"/>
      <c r="H121" s="45"/>
      <c r="J121" s="23"/>
    </row>
    <row r="122" spans="1:10" x14ac:dyDescent="0.25">
      <c r="A122" s="57">
        <v>109</v>
      </c>
      <c r="B122" s="46"/>
      <c r="C122" s="46"/>
      <c r="D122" s="46"/>
      <c r="E122" s="49"/>
      <c r="F122" s="44"/>
      <c r="G122" s="44"/>
      <c r="H122" s="45"/>
      <c r="J122" s="23"/>
    </row>
    <row r="123" spans="1:10" x14ac:dyDescent="0.25">
      <c r="A123" s="57">
        <v>110</v>
      </c>
      <c r="B123" s="46"/>
      <c r="C123" s="46"/>
      <c r="D123" s="46"/>
      <c r="E123" s="49"/>
      <c r="F123" s="44"/>
      <c r="G123" s="44"/>
      <c r="H123" s="45"/>
      <c r="J123" s="23" t="str">
        <f>IF(B123="","",CONCATENATE(B123,", ",C123))</f>
        <v/>
      </c>
    </row>
    <row r="124" spans="1:10" x14ac:dyDescent="0.25">
      <c r="A124" s="57">
        <v>111</v>
      </c>
      <c r="B124" s="46"/>
      <c r="C124" s="46"/>
      <c r="D124" s="46"/>
      <c r="E124" s="49"/>
      <c r="F124" s="44"/>
      <c r="G124" s="44"/>
      <c r="H124" s="45"/>
      <c r="J124" s="23" t="str">
        <f>IF(B124="","",CONCATENATE(B124,", ",C124))</f>
        <v/>
      </c>
    </row>
    <row r="125" spans="1:10" x14ac:dyDescent="0.25">
      <c r="A125" s="57">
        <v>112</v>
      </c>
      <c r="B125" s="46"/>
      <c r="C125" s="46"/>
      <c r="D125" s="46"/>
      <c r="E125" s="49"/>
      <c r="F125" s="44"/>
      <c r="G125" s="44"/>
      <c r="H125" s="45"/>
      <c r="J125" s="23" t="str">
        <f>IF(B125="","",CONCATENATE(B125,", ",C125))</f>
        <v/>
      </c>
    </row>
    <row r="126" spans="1:10" x14ac:dyDescent="0.25">
      <c r="A126" s="57">
        <v>113</v>
      </c>
      <c r="B126" s="46"/>
      <c r="C126" s="46"/>
      <c r="D126" s="46"/>
      <c r="E126" s="49"/>
      <c r="F126" s="44"/>
      <c r="G126" s="44"/>
      <c r="H126" s="45"/>
      <c r="J126" s="23"/>
    </row>
    <row r="127" spans="1:10" x14ac:dyDescent="0.25">
      <c r="A127" s="57">
        <v>114</v>
      </c>
      <c r="B127" s="46"/>
      <c r="C127" s="46"/>
      <c r="D127" s="46"/>
      <c r="E127" s="49"/>
      <c r="F127" s="44"/>
      <c r="G127" s="44"/>
      <c r="H127" s="45"/>
      <c r="J127" s="23"/>
    </row>
    <row r="128" spans="1:10" x14ac:dyDescent="0.25">
      <c r="A128" s="57">
        <v>115</v>
      </c>
      <c r="B128" s="46"/>
      <c r="C128" s="46"/>
      <c r="D128" s="46"/>
      <c r="E128" s="49"/>
      <c r="F128" s="44"/>
      <c r="G128" s="44"/>
      <c r="H128" s="45"/>
      <c r="J128" s="23"/>
    </row>
    <row r="129" spans="1:10" x14ac:dyDescent="0.25">
      <c r="A129" s="57">
        <v>116</v>
      </c>
      <c r="B129" s="46"/>
      <c r="C129" s="46"/>
      <c r="D129" s="46"/>
      <c r="E129" s="49"/>
      <c r="F129" s="44"/>
      <c r="G129" s="44"/>
      <c r="H129" s="45"/>
      <c r="J129" s="23"/>
    </row>
    <row r="130" spans="1:10" x14ac:dyDescent="0.25">
      <c r="A130" s="57">
        <v>117</v>
      </c>
      <c r="B130" s="46"/>
      <c r="C130" s="46"/>
      <c r="D130" s="46"/>
      <c r="E130" s="49"/>
      <c r="F130" s="44"/>
      <c r="G130" s="44"/>
      <c r="H130" s="45"/>
      <c r="J130" s="23"/>
    </row>
    <row r="131" spans="1:10" x14ac:dyDescent="0.25">
      <c r="A131" s="57">
        <v>118</v>
      </c>
      <c r="B131" s="46"/>
      <c r="C131" s="46"/>
      <c r="D131" s="46"/>
      <c r="E131" s="49"/>
      <c r="F131" s="44"/>
      <c r="G131" s="44"/>
      <c r="H131" s="45"/>
      <c r="J131" s="23"/>
    </row>
    <row r="132" spans="1:10" x14ac:dyDescent="0.25">
      <c r="A132" s="57">
        <v>119</v>
      </c>
      <c r="B132" s="46"/>
      <c r="C132" s="46"/>
      <c r="D132" s="46"/>
      <c r="E132" s="49"/>
      <c r="F132" s="44"/>
      <c r="G132" s="44"/>
      <c r="H132" s="45"/>
      <c r="J132" s="23"/>
    </row>
    <row r="133" spans="1:10" x14ac:dyDescent="0.25">
      <c r="A133" s="57">
        <v>120</v>
      </c>
      <c r="B133" s="46"/>
      <c r="C133" s="46"/>
      <c r="D133" s="46"/>
      <c r="E133" s="49"/>
      <c r="F133" s="44"/>
      <c r="G133" s="44"/>
      <c r="H133" s="45"/>
      <c r="J133" s="23"/>
    </row>
    <row r="134" spans="1:10" x14ac:dyDescent="0.25">
      <c r="A134" s="57">
        <v>121</v>
      </c>
      <c r="B134" s="46"/>
      <c r="C134" s="46"/>
      <c r="D134" s="46"/>
      <c r="E134" s="49"/>
      <c r="F134" s="44"/>
      <c r="G134" s="44"/>
      <c r="H134" s="45"/>
      <c r="J134" s="23"/>
    </row>
    <row r="135" spans="1:10" x14ac:dyDescent="0.25">
      <c r="A135" s="57">
        <v>122</v>
      </c>
      <c r="B135" s="46"/>
      <c r="C135" s="46"/>
      <c r="D135" s="46"/>
      <c r="E135" s="49"/>
      <c r="F135" s="44"/>
      <c r="G135" s="44"/>
      <c r="H135" s="45"/>
      <c r="J135" s="23"/>
    </row>
    <row r="136" spans="1:10" x14ac:dyDescent="0.25">
      <c r="A136" s="57">
        <v>123</v>
      </c>
      <c r="B136" s="46"/>
      <c r="C136" s="46"/>
      <c r="D136" s="46"/>
      <c r="E136" s="49"/>
      <c r="F136" s="44"/>
      <c r="G136" s="44"/>
      <c r="H136" s="45"/>
      <c r="J136" s="23" t="str">
        <f>IF(B136="","",CONCATENATE(B136,", ",C136))</f>
        <v/>
      </c>
    </row>
    <row r="137" spans="1:10" x14ac:dyDescent="0.25">
      <c r="A137" s="57">
        <v>124</v>
      </c>
      <c r="B137" s="46"/>
      <c r="C137" s="46"/>
      <c r="D137" s="46"/>
      <c r="E137" s="49"/>
      <c r="F137" s="44"/>
      <c r="G137" s="44"/>
      <c r="H137" s="45"/>
      <c r="J137" s="23" t="str">
        <f>IF(B137="","",CONCATENATE(B137,", ",C137))</f>
        <v/>
      </c>
    </row>
    <row r="138" spans="1:10" x14ac:dyDescent="0.25">
      <c r="A138" s="57">
        <v>125</v>
      </c>
      <c r="B138" s="46"/>
      <c r="C138" s="46"/>
      <c r="D138" s="46"/>
      <c r="E138" s="49"/>
      <c r="F138" s="44"/>
      <c r="G138" s="44"/>
      <c r="H138" s="45"/>
      <c r="J138" s="23" t="str">
        <f>IF(B138="","",CONCATENATE(B138,", ",C138))</f>
        <v/>
      </c>
    </row>
    <row r="141" spans="1:10" x14ac:dyDescent="0.25">
      <c r="B141" s="20"/>
      <c r="C141" s="56"/>
      <c r="D141"/>
      <c r="E141" s="7"/>
      <c r="F141" s="6"/>
      <c r="G141" s="6"/>
      <c r="H141" s="6"/>
      <c r="I141"/>
    </row>
    <row r="142" spans="1:10" x14ac:dyDescent="0.25">
      <c r="B142" s="20"/>
      <c r="D142"/>
      <c r="E142" s="7"/>
      <c r="F142" s="97"/>
      <c r="G142" s="97"/>
      <c r="H142" s="97"/>
      <c r="I142"/>
    </row>
    <row r="143" spans="1:10" x14ac:dyDescent="0.25">
      <c r="E143" s="21"/>
      <c r="I143"/>
    </row>
    <row r="144" spans="1:10" x14ac:dyDescent="0.25">
      <c r="E144" s="7"/>
      <c r="F144" s="55"/>
      <c r="G144" s="55"/>
      <c r="H144" s="55"/>
      <c r="I144"/>
    </row>
    <row r="145" spans="5:9" ht="29.25" customHeight="1" x14ac:dyDescent="0.25">
      <c r="E145" s="7"/>
      <c r="F145" s="83"/>
      <c r="G145" s="83"/>
      <c r="H145" s="83"/>
      <c r="I145"/>
    </row>
  </sheetData>
  <sheetProtection sheet="1" insertRows="0" deleteRows="0" selectLockedCells="1"/>
  <mergeCells count="14">
    <mergeCell ref="F142:H142"/>
    <mergeCell ref="F145:H145"/>
    <mergeCell ref="B6:H6"/>
    <mergeCell ref="A9:H9"/>
    <mergeCell ref="H10:H13"/>
    <mergeCell ref="E11:E13"/>
    <mergeCell ref="E10:G10"/>
    <mergeCell ref="D10:D13"/>
    <mergeCell ref="C11:C13"/>
    <mergeCell ref="G11:G13"/>
    <mergeCell ref="F11:F13"/>
    <mergeCell ref="A10:A13"/>
    <mergeCell ref="B10:C10"/>
    <mergeCell ref="B11:B13"/>
  </mergeCells>
  <phoneticPr fontId="0" type="noConversion"/>
  <pageMargins left="0.78740157480314965" right="0.78740157480314965" top="0.78740157480314965" bottom="0.78740157480314965"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0</xdr:col>
                    <xdr:colOff>0</xdr:colOff>
                    <xdr:row>4</xdr:row>
                    <xdr:rowOff>9525</xdr:rowOff>
                  </from>
                  <to>
                    <xdr:col>1</xdr:col>
                    <xdr:colOff>1219200</xdr:colOff>
                    <xdr:row>4</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theme="8" tint="0.59999389629810485"/>
  </sheetPr>
  <dimension ref="A1:O965"/>
  <sheetViews>
    <sheetView zoomScaleNormal="100" zoomScaleSheetLayoutView="100" workbookViewId="0">
      <selection activeCell="A14" sqref="A14"/>
    </sheetView>
  </sheetViews>
  <sheetFormatPr baseColWidth="10" defaultRowHeight="15" x14ac:dyDescent="0.25"/>
  <cols>
    <col min="1" max="1" width="7.5703125" customWidth="1"/>
    <col min="2" max="2" width="44.28515625" customWidth="1"/>
    <col min="3" max="3" width="11.85546875" customWidth="1"/>
    <col min="4" max="4" width="51" style="22" customWidth="1"/>
    <col min="5" max="8" width="12" customWidth="1"/>
    <col min="9" max="9" width="11.42578125" style="23" customWidth="1"/>
    <col min="10" max="10" width="11.42578125" hidden="1" customWidth="1"/>
    <col min="12" max="12" width="11.42578125" customWidth="1"/>
    <col min="17" max="17" width="11.42578125" customWidth="1"/>
  </cols>
  <sheetData>
    <row r="1" spans="1:15" s="9" customFormat="1" ht="15" customHeight="1" x14ac:dyDescent="0.25">
      <c r="A1" s="7"/>
      <c r="B1" s="17"/>
      <c r="C1" s="17"/>
      <c r="D1" s="17"/>
      <c r="E1" s="17"/>
      <c r="F1" s="17"/>
      <c r="G1" s="17"/>
      <c r="H1" s="17"/>
      <c r="I1" s="17"/>
      <c r="J1" s="17"/>
      <c r="K1" s="17"/>
      <c r="L1" s="17"/>
      <c r="M1" s="17"/>
      <c r="N1" s="17"/>
      <c r="O1" s="10"/>
    </row>
    <row r="2" spans="1:15" s="9" customFormat="1" ht="15" customHeight="1" x14ac:dyDescent="0.25">
      <c r="A2" s="17"/>
      <c r="B2" s="17"/>
      <c r="C2" s="17"/>
      <c r="D2" s="17"/>
      <c r="E2" s="17"/>
      <c r="F2" s="17"/>
      <c r="G2" s="17"/>
      <c r="H2" s="17"/>
      <c r="I2" s="17"/>
      <c r="J2" s="17"/>
      <c r="K2" s="17"/>
      <c r="L2" s="17"/>
      <c r="M2" s="17"/>
      <c r="N2" s="17"/>
      <c r="O2" s="10"/>
    </row>
    <row r="3" spans="1:15" s="9" customFormat="1" ht="18" x14ac:dyDescent="0.25">
      <c r="A3" s="18" t="s">
        <v>65</v>
      </c>
      <c r="B3" s="11"/>
      <c r="C3" s="11"/>
      <c r="D3" s="11"/>
      <c r="E3" s="7"/>
      <c r="F3" s="7"/>
      <c r="G3" s="7"/>
      <c r="H3" s="7"/>
      <c r="I3" s="7"/>
      <c r="J3" s="7"/>
      <c r="K3" s="7"/>
      <c r="L3" s="7"/>
      <c r="M3" s="7"/>
      <c r="N3" s="7"/>
      <c r="O3" s="10"/>
    </row>
    <row r="4" spans="1:15" s="9" customFormat="1" x14ac:dyDescent="0.25">
      <c r="A4" s="11" t="s">
        <v>150</v>
      </c>
      <c r="B4" s="11"/>
      <c r="C4" s="11"/>
      <c r="D4" s="11"/>
      <c r="E4" s="7"/>
      <c r="F4" s="7"/>
      <c r="G4" s="7"/>
      <c r="H4" s="7"/>
      <c r="I4" s="7"/>
      <c r="J4" s="7"/>
      <c r="K4" s="7"/>
      <c r="L4" s="7"/>
      <c r="M4" s="7"/>
      <c r="N4" s="7"/>
      <c r="O4" s="10"/>
    </row>
    <row r="5" spans="1:15" s="9" customFormat="1" x14ac:dyDescent="0.25">
      <c r="B5" s="7"/>
      <c r="C5" s="7"/>
      <c r="D5" s="7"/>
      <c r="E5" s="7"/>
      <c r="F5" s="7"/>
      <c r="G5" s="7"/>
      <c r="H5" s="7"/>
      <c r="I5" s="7"/>
      <c r="J5" s="7"/>
      <c r="K5" s="7"/>
      <c r="L5" s="7"/>
      <c r="M5" s="7"/>
      <c r="N5" s="7"/>
      <c r="O5" s="10"/>
    </row>
    <row r="6" spans="1:15" s="9" customFormat="1" x14ac:dyDescent="0.25">
      <c r="A6" s="15" t="s">
        <v>42</v>
      </c>
      <c r="B6" s="149" t="str">
        <f>IF(Deckblatt!F11="","",Deckblatt!F11)</f>
        <v/>
      </c>
      <c r="C6" s="149"/>
      <c r="D6" s="149"/>
      <c r="E6" s="149"/>
      <c r="F6" s="149"/>
      <c r="G6" s="149"/>
      <c r="H6" s="149"/>
      <c r="I6" s="10"/>
      <c r="J6" s="10"/>
      <c r="K6" s="10"/>
      <c r="L6" s="10"/>
      <c r="M6" s="10"/>
      <c r="N6" s="10"/>
      <c r="O6" s="10"/>
    </row>
    <row r="7" spans="1:15" x14ac:dyDescent="0.25">
      <c r="A7" s="2"/>
      <c r="E7" s="6"/>
      <c r="F7" s="6"/>
      <c r="G7" s="6"/>
      <c r="H7" s="6"/>
      <c r="I7"/>
      <c r="L7" s="25"/>
    </row>
    <row r="8" spans="1:15" x14ac:dyDescent="0.25">
      <c r="L8" s="25"/>
    </row>
    <row r="9" spans="1:15" ht="15" customHeight="1" x14ac:dyDescent="0.25">
      <c r="A9" s="135" t="s">
        <v>94</v>
      </c>
      <c r="B9" s="135"/>
      <c r="C9" s="135"/>
      <c r="D9" s="135"/>
      <c r="E9" s="135"/>
      <c r="F9" s="135"/>
      <c r="G9" s="135"/>
      <c r="H9" s="135"/>
      <c r="L9" s="25"/>
    </row>
    <row r="10" spans="1:15" ht="15" customHeight="1" x14ac:dyDescent="0.25">
      <c r="A10" s="138" t="s">
        <v>76</v>
      </c>
      <c r="B10" s="50" t="s">
        <v>75</v>
      </c>
      <c r="C10" s="170" t="s">
        <v>111</v>
      </c>
      <c r="D10" s="170"/>
      <c r="E10" s="170"/>
      <c r="F10" s="155" t="s">
        <v>54</v>
      </c>
      <c r="G10" s="155"/>
      <c r="H10" s="155"/>
    </row>
    <row r="11" spans="1:15" ht="17.25" customHeight="1" x14ac:dyDescent="0.25">
      <c r="A11" s="138"/>
      <c r="B11" s="171" t="s">
        <v>78</v>
      </c>
      <c r="C11" s="179" t="s">
        <v>5</v>
      </c>
      <c r="D11" s="130" t="s">
        <v>108</v>
      </c>
      <c r="E11" s="174"/>
      <c r="F11" s="159" t="s">
        <v>57</v>
      </c>
      <c r="G11" s="156" t="s">
        <v>58</v>
      </c>
      <c r="H11" s="156" t="s">
        <v>59</v>
      </c>
    </row>
    <row r="12" spans="1:15" ht="17.25" customHeight="1" x14ac:dyDescent="0.25">
      <c r="A12" s="138"/>
      <c r="B12" s="172"/>
      <c r="C12" s="179"/>
      <c r="D12" s="175"/>
      <c r="E12" s="176"/>
      <c r="F12" s="160"/>
      <c r="G12" s="156"/>
      <c r="H12" s="156"/>
    </row>
    <row r="13" spans="1:15" x14ac:dyDescent="0.25">
      <c r="A13" s="138"/>
      <c r="B13" s="173"/>
      <c r="C13" s="179"/>
      <c r="D13" s="177"/>
      <c r="E13" s="178"/>
      <c r="F13" s="125"/>
      <c r="G13" s="156"/>
      <c r="H13" s="156"/>
    </row>
    <row r="14" spans="1:15" ht="15" customHeight="1" x14ac:dyDescent="0.25">
      <c r="A14" s="33"/>
      <c r="B14" s="29" t="str">
        <f>IF(A14="","",IF(ISERROR(CONCATENATE(VLOOKUP(A14,'Anlage 6'!$A$14:$H$138,2,FALSE),", ",VLOOKUP(A14,'Anlage 6'!$A$14:$H$138,3,FALSE)))=TRUE,"",(CONCATENATE(VLOOKUP(A14,'Anlage 6'!$A$14:$H$138,2,FALSE),", ",VLOOKUP(A14,'Anlage 6'!$A$14:$H$138,3,FALSE)))))</f>
        <v/>
      </c>
      <c r="C14" s="44"/>
      <c r="D14" s="180"/>
      <c r="E14" s="181"/>
      <c r="F14" s="53"/>
      <c r="G14" s="54"/>
      <c r="H14" s="54"/>
      <c r="J14">
        <v>1</v>
      </c>
    </row>
    <row r="15" spans="1:15" ht="15" customHeight="1" x14ac:dyDescent="0.25">
      <c r="A15" s="33"/>
      <c r="B15" s="29" t="str">
        <f>IF(A15="","",IF(ISERROR(CONCATENATE(VLOOKUP(A15,'Anlage 6'!$A$14:$H$138,2,FALSE),", ",VLOOKUP(A15,'Anlage 6'!$A$14:$H$138,3,FALSE)))=TRUE,"",(CONCATENATE(VLOOKUP(A15,'Anlage 6'!$A$14:$H$138,2,FALSE),", ",VLOOKUP(A15,'Anlage 6'!$A$14:$H$138,3,FALSE)))))</f>
        <v/>
      </c>
      <c r="C15" s="44"/>
      <c r="D15" s="180"/>
      <c r="E15" s="181"/>
      <c r="F15" s="53"/>
      <c r="G15" s="54"/>
      <c r="H15" s="54"/>
      <c r="J15">
        <v>2</v>
      </c>
    </row>
    <row r="16" spans="1:15" x14ac:dyDescent="0.25">
      <c r="A16" s="33"/>
      <c r="B16" s="29" t="str">
        <f>IF(A16="","",IF(ISERROR(CONCATENATE(VLOOKUP(A16,'Anlage 6'!$A$14:$H$138,2,FALSE),", ",VLOOKUP(A16,'Anlage 6'!$A$14:$H$138,3,FALSE)))=TRUE,"",(CONCATENATE(VLOOKUP(A16,'Anlage 6'!$A$14:$H$138,2,FALSE),", ",VLOOKUP(A16,'Anlage 6'!$A$14:$H$138,3,FALSE)))))</f>
        <v/>
      </c>
      <c r="C16" s="44"/>
      <c r="D16" s="180"/>
      <c r="E16" s="181"/>
      <c r="F16" s="53"/>
      <c r="G16" s="54"/>
      <c r="H16" s="54"/>
      <c r="J16">
        <v>3</v>
      </c>
    </row>
    <row r="17" spans="1:8" x14ac:dyDescent="0.25">
      <c r="A17" s="33"/>
      <c r="B17" s="29" t="str">
        <f>IF(A17="","",IF(ISERROR(CONCATENATE(VLOOKUP(A17,'Anlage 6'!$A$14:$H$138,2,FALSE),", ",VLOOKUP(A17,'Anlage 6'!$A$14:$H$138,3,FALSE)))=TRUE,"",(CONCATENATE(VLOOKUP(A17,'Anlage 6'!$A$14:$H$138,2,FALSE),", ",VLOOKUP(A17,'Anlage 6'!$A$14:$H$138,3,FALSE)))))</f>
        <v/>
      </c>
      <c r="C17" s="44"/>
      <c r="D17" s="180"/>
      <c r="E17" s="181"/>
      <c r="F17" s="53"/>
      <c r="G17" s="54"/>
      <c r="H17" s="54"/>
    </row>
    <row r="18" spans="1:8" x14ac:dyDescent="0.25">
      <c r="A18" s="33"/>
      <c r="B18" s="29" t="str">
        <f>IF(A18="","",IF(ISERROR(CONCATENATE(VLOOKUP(A18,'Anlage 6'!$A$14:$H$138,2,FALSE),", ",VLOOKUP(A18,'Anlage 6'!$A$14:$H$138,3,FALSE)))=TRUE,"",(CONCATENATE(VLOOKUP(A18,'Anlage 6'!$A$14:$H$138,2,FALSE),", ",VLOOKUP(A18,'Anlage 6'!$A$14:$H$138,3,FALSE)))))</f>
        <v/>
      </c>
      <c r="C18" s="44"/>
      <c r="D18" s="180"/>
      <c r="E18" s="181"/>
      <c r="F18" s="53"/>
      <c r="G18" s="54"/>
      <c r="H18" s="54"/>
    </row>
    <row r="19" spans="1:8" x14ac:dyDescent="0.25">
      <c r="A19" s="33"/>
      <c r="B19" s="29" t="str">
        <f>IF(A19="","",IF(ISERROR(CONCATENATE(VLOOKUP(A19,'Anlage 6'!$A$14:$H$138,2,FALSE),", ",VLOOKUP(A19,'Anlage 6'!$A$14:$H$138,3,FALSE)))=TRUE,"",(CONCATENATE(VLOOKUP(A19,'Anlage 6'!$A$14:$H$138,2,FALSE),", ",VLOOKUP(A19,'Anlage 6'!$A$14:$H$138,3,FALSE)))))</f>
        <v/>
      </c>
      <c r="C19" s="44"/>
      <c r="D19" s="180"/>
      <c r="E19" s="181"/>
      <c r="F19" s="53"/>
      <c r="G19" s="54"/>
      <c r="H19" s="54"/>
    </row>
    <row r="20" spans="1:8" x14ac:dyDescent="0.25">
      <c r="A20" s="33"/>
      <c r="B20" s="29" t="str">
        <f>IF(A20="","",IF(ISERROR(CONCATENATE(VLOOKUP(A20,'Anlage 6'!$A$14:$H$138,2,FALSE),", ",VLOOKUP(A20,'Anlage 6'!$A$14:$H$138,3,FALSE)))=TRUE,"",(CONCATENATE(VLOOKUP(A20,'Anlage 6'!$A$14:$H$138,2,FALSE),", ",VLOOKUP(A20,'Anlage 6'!$A$14:$H$138,3,FALSE)))))</f>
        <v/>
      </c>
      <c r="C20" s="44"/>
      <c r="D20" s="180"/>
      <c r="E20" s="181"/>
      <c r="F20" s="53"/>
      <c r="G20" s="54"/>
      <c r="H20" s="54"/>
    </row>
    <row r="21" spans="1:8" x14ac:dyDescent="0.25">
      <c r="A21" s="33"/>
      <c r="B21" s="29" t="str">
        <f>IF(A21="","",IF(ISERROR(CONCATENATE(VLOOKUP(A21,'Anlage 6'!$A$14:$H$138,2,FALSE),", ",VLOOKUP(A21,'Anlage 6'!$A$14:$H$138,3,FALSE)))=TRUE,"",(CONCATENATE(VLOOKUP(A21,'Anlage 6'!$A$14:$H$138,2,FALSE),", ",VLOOKUP(A21,'Anlage 6'!$A$14:$H$138,3,FALSE)))))</f>
        <v/>
      </c>
      <c r="C21" s="44"/>
      <c r="D21" s="180"/>
      <c r="E21" s="181"/>
      <c r="F21" s="53"/>
      <c r="G21" s="54"/>
      <c r="H21" s="54"/>
    </row>
    <row r="22" spans="1:8" x14ac:dyDescent="0.25">
      <c r="A22" s="33"/>
      <c r="B22" s="29" t="str">
        <f>IF(A22="","",IF(ISERROR(CONCATENATE(VLOOKUP(A22,'Anlage 6'!$A$14:$H$138,2,FALSE),", ",VLOOKUP(A22,'Anlage 6'!$A$14:$H$138,3,FALSE)))=TRUE,"",(CONCATENATE(VLOOKUP(A22,'Anlage 6'!$A$14:$H$138,2,FALSE),", ",VLOOKUP(A22,'Anlage 6'!$A$14:$H$138,3,FALSE)))))</f>
        <v/>
      </c>
      <c r="C22" s="44"/>
      <c r="D22" s="180"/>
      <c r="E22" s="181"/>
      <c r="F22" s="53"/>
      <c r="G22" s="54"/>
      <c r="H22" s="54"/>
    </row>
    <row r="23" spans="1:8" x14ac:dyDescent="0.25">
      <c r="A23" s="33"/>
      <c r="B23" s="29" t="str">
        <f>IF(A23="","",IF(ISERROR(CONCATENATE(VLOOKUP(A23,'Anlage 6'!$A$14:$H$138,2,FALSE),", ",VLOOKUP(A23,'Anlage 6'!$A$14:$H$138,3,FALSE)))=TRUE,"",(CONCATENATE(VLOOKUP(A23,'Anlage 6'!$A$14:$H$138,2,FALSE),", ",VLOOKUP(A23,'Anlage 6'!$A$14:$H$138,3,FALSE)))))</f>
        <v/>
      </c>
      <c r="C23" s="44"/>
      <c r="D23" s="180"/>
      <c r="E23" s="181"/>
      <c r="F23" s="53"/>
      <c r="G23" s="54"/>
      <c r="H23" s="54"/>
    </row>
    <row r="24" spans="1:8" x14ac:dyDescent="0.25">
      <c r="A24" s="33"/>
      <c r="B24" s="29" t="str">
        <f>IF(A24="","",IF(ISERROR(CONCATENATE(VLOOKUP(A24,'Anlage 6'!$A$14:$H$138,2,FALSE),", ",VLOOKUP(A24,'Anlage 6'!$A$14:$H$138,3,FALSE)))=TRUE,"",(CONCATENATE(VLOOKUP(A24,'Anlage 6'!$A$14:$H$138,2,FALSE),", ",VLOOKUP(A24,'Anlage 6'!$A$14:$H$138,3,FALSE)))))</f>
        <v/>
      </c>
      <c r="C24" s="44"/>
      <c r="D24" s="180"/>
      <c r="E24" s="181"/>
      <c r="F24" s="53"/>
      <c r="G24" s="54"/>
      <c r="H24" s="54"/>
    </row>
    <row r="25" spans="1:8" x14ac:dyDescent="0.25">
      <c r="A25" s="33"/>
      <c r="B25" s="29" t="str">
        <f>IF(A25="","",IF(ISERROR(CONCATENATE(VLOOKUP(A25,'Anlage 6'!$A$14:$H$138,2,FALSE),", ",VLOOKUP(A25,'Anlage 6'!$A$14:$H$138,3,FALSE)))=TRUE,"",(CONCATENATE(VLOOKUP(A25,'Anlage 6'!$A$14:$H$138,2,FALSE),", ",VLOOKUP(A25,'Anlage 6'!$A$14:$H$138,3,FALSE)))))</f>
        <v/>
      </c>
      <c r="C25" s="44"/>
      <c r="D25" s="180"/>
      <c r="E25" s="181"/>
      <c r="F25" s="53"/>
      <c r="G25" s="54"/>
      <c r="H25" s="54"/>
    </row>
    <row r="26" spans="1:8" x14ac:dyDescent="0.25">
      <c r="A26" s="33"/>
      <c r="B26" s="29" t="str">
        <f>IF(A26="","",IF(ISERROR(CONCATENATE(VLOOKUP(A26,'Anlage 6'!$A$14:$H$138,2,FALSE),", ",VLOOKUP(A26,'Anlage 6'!$A$14:$H$138,3,FALSE)))=TRUE,"",(CONCATENATE(VLOOKUP(A26,'Anlage 6'!$A$14:$H$138,2,FALSE),", ",VLOOKUP(A26,'Anlage 6'!$A$14:$H$138,3,FALSE)))))</f>
        <v/>
      </c>
      <c r="C26" s="44"/>
      <c r="D26" s="180"/>
      <c r="E26" s="181"/>
      <c r="F26" s="53"/>
      <c r="G26" s="54"/>
      <c r="H26" s="54"/>
    </row>
    <row r="27" spans="1:8" x14ac:dyDescent="0.25">
      <c r="A27" s="33"/>
      <c r="B27" s="29" t="str">
        <f>IF(A27="","",IF(ISERROR(CONCATENATE(VLOOKUP(A27,'Anlage 6'!$A$14:$H$138,2,FALSE),", ",VLOOKUP(A27,'Anlage 6'!$A$14:$H$138,3,FALSE)))=TRUE,"",(CONCATENATE(VLOOKUP(A27,'Anlage 6'!$A$14:$H$138,2,FALSE),", ",VLOOKUP(A27,'Anlage 6'!$A$14:$H$138,3,FALSE)))))</f>
        <v/>
      </c>
      <c r="C27" s="44"/>
      <c r="D27" s="180"/>
      <c r="E27" s="181"/>
      <c r="F27" s="53"/>
      <c r="G27" s="54"/>
      <c r="H27" s="54"/>
    </row>
    <row r="28" spans="1:8" x14ac:dyDescent="0.25">
      <c r="A28" s="33"/>
      <c r="B28" s="29" t="str">
        <f>IF(A28="","",IF(ISERROR(CONCATENATE(VLOOKUP(A28,'Anlage 6'!$A$14:$H$138,2,FALSE),", ",VLOOKUP(A28,'Anlage 6'!$A$14:$H$138,3,FALSE)))=TRUE,"",(CONCATENATE(VLOOKUP(A28,'Anlage 6'!$A$14:$H$138,2,FALSE),", ",VLOOKUP(A28,'Anlage 6'!$A$14:$H$138,3,FALSE)))))</f>
        <v/>
      </c>
      <c r="C28" s="44"/>
      <c r="D28" s="180"/>
      <c r="E28" s="181"/>
      <c r="F28" s="53"/>
      <c r="G28" s="54"/>
      <c r="H28" s="54"/>
    </row>
    <row r="29" spans="1:8" x14ac:dyDescent="0.25">
      <c r="A29" s="33"/>
      <c r="B29" s="29" t="str">
        <f>IF(A29="","",IF(ISERROR(CONCATENATE(VLOOKUP(A29,'Anlage 6'!$A$14:$H$138,2,FALSE),", ",VLOOKUP(A29,'Anlage 6'!$A$14:$H$138,3,FALSE)))=TRUE,"",(CONCATENATE(VLOOKUP(A29,'Anlage 6'!$A$14:$H$138,2,FALSE),", ",VLOOKUP(A29,'Anlage 6'!$A$14:$H$138,3,FALSE)))))</f>
        <v/>
      </c>
      <c r="C29" s="44"/>
      <c r="D29" s="180"/>
      <c r="E29" s="181"/>
      <c r="F29" s="53"/>
      <c r="G29" s="54"/>
      <c r="H29" s="54"/>
    </row>
    <row r="30" spans="1:8" x14ac:dyDescent="0.25">
      <c r="A30" s="33"/>
      <c r="B30" s="29" t="str">
        <f>IF(A30="","",IF(ISERROR(CONCATENATE(VLOOKUP(A30,'Anlage 6'!$A$14:$H$138,2,FALSE),", ",VLOOKUP(A30,'Anlage 6'!$A$14:$H$138,3,FALSE)))=TRUE,"",(CONCATENATE(VLOOKUP(A30,'Anlage 6'!$A$14:$H$138,2,FALSE),", ",VLOOKUP(A30,'Anlage 6'!$A$14:$H$138,3,FALSE)))))</f>
        <v/>
      </c>
      <c r="C30" s="44"/>
      <c r="D30" s="180"/>
      <c r="E30" s="181"/>
      <c r="F30" s="53"/>
      <c r="G30" s="54"/>
      <c r="H30" s="54"/>
    </row>
    <row r="31" spans="1:8" x14ac:dyDescent="0.25">
      <c r="A31" s="33"/>
      <c r="B31" s="29" t="str">
        <f>IF(A31="","",IF(ISERROR(CONCATENATE(VLOOKUP(A31,'Anlage 6'!$A$14:$H$138,2,FALSE),", ",VLOOKUP(A31,'Anlage 6'!$A$14:$H$138,3,FALSE)))=TRUE,"",(CONCATENATE(VLOOKUP(A31,'Anlage 6'!$A$14:$H$138,2,FALSE),", ",VLOOKUP(A31,'Anlage 6'!$A$14:$H$138,3,FALSE)))))</f>
        <v/>
      </c>
      <c r="C31" s="44"/>
      <c r="D31" s="180"/>
      <c r="E31" s="181"/>
      <c r="F31" s="53"/>
      <c r="G31" s="54"/>
      <c r="H31" s="54"/>
    </row>
    <row r="32" spans="1:8" x14ac:dyDescent="0.25">
      <c r="A32" s="33"/>
      <c r="B32" s="29" t="str">
        <f>IF(A32="","",IF(ISERROR(CONCATENATE(VLOOKUP(A32,'Anlage 6'!$A$14:$H$138,2,FALSE),", ",VLOOKUP(A32,'Anlage 6'!$A$14:$H$138,3,FALSE)))=TRUE,"",(CONCATENATE(VLOOKUP(A32,'Anlage 6'!$A$14:$H$138,2,FALSE),", ",VLOOKUP(A32,'Anlage 6'!$A$14:$H$138,3,FALSE)))))</f>
        <v/>
      </c>
      <c r="C32" s="44"/>
      <c r="D32" s="180"/>
      <c r="E32" s="181"/>
      <c r="F32" s="53"/>
      <c r="G32" s="54"/>
      <c r="H32" s="54"/>
    </row>
    <row r="33" spans="1:8" x14ac:dyDescent="0.25">
      <c r="A33" s="33"/>
      <c r="B33" s="29" t="str">
        <f>IF(A33="","",IF(ISERROR(CONCATENATE(VLOOKUP(A33,'Anlage 6'!$A$14:$H$138,2,FALSE),", ",VLOOKUP(A33,'Anlage 6'!$A$14:$H$138,3,FALSE)))=TRUE,"",(CONCATENATE(VLOOKUP(A33,'Anlage 6'!$A$14:$H$138,2,FALSE),", ",VLOOKUP(A33,'Anlage 6'!$A$14:$H$138,3,FALSE)))))</f>
        <v/>
      </c>
      <c r="C33" s="44"/>
      <c r="D33" s="180"/>
      <c r="E33" s="181"/>
      <c r="F33" s="53"/>
      <c r="G33" s="54"/>
      <c r="H33" s="54"/>
    </row>
    <row r="34" spans="1:8" x14ac:dyDescent="0.25">
      <c r="A34" s="33"/>
      <c r="B34" s="29" t="str">
        <f>IF(A34="","",IF(ISERROR(CONCATENATE(VLOOKUP(A34,'Anlage 6'!$A$14:$H$138,2,FALSE),", ",VLOOKUP(A34,'Anlage 6'!$A$14:$H$138,3,FALSE)))=TRUE,"",(CONCATENATE(VLOOKUP(A34,'Anlage 6'!$A$14:$H$138,2,FALSE),", ",VLOOKUP(A34,'Anlage 6'!$A$14:$H$138,3,FALSE)))))</f>
        <v/>
      </c>
      <c r="C34" s="44"/>
      <c r="D34" s="180"/>
      <c r="E34" s="181"/>
      <c r="F34" s="53"/>
      <c r="G34" s="54"/>
      <c r="H34" s="54"/>
    </row>
    <row r="35" spans="1:8" x14ac:dyDescent="0.25">
      <c r="A35" s="33"/>
      <c r="B35" s="29" t="str">
        <f>IF(A35="","",IF(ISERROR(CONCATENATE(VLOOKUP(A35,'Anlage 6'!$A$14:$H$138,2,FALSE),", ",VLOOKUP(A35,'Anlage 6'!$A$14:$H$138,3,FALSE)))=TRUE,"",(CONCATENATE(VLOOKUP(A35,'Anlage 6'!$A$14:$H$138,2,FALSE),", ",VLOOKUP(A35,'Anlage 6'!$A$14:$H$138,3,FALSE)))))</f>
        <v/>
      </c>
      <c r="C35" s="44"/>
      <c r="D35" s="180"/>
      <c r="E35" s="181"/>
      <c r="F35" s="53"/>
      <c r="G35" s="54"/>
      <c r="H35" s="54"/>
    </row>
    <row r="36" spans="1:8" x14ac:dyDescent="0.25">
      <c r="A36" s="33"/>
      <c r="B36" s="29" t="str">
        <f>IF(A36="","",IF(ISERROR(CONCATENATE(VLOOKUP(A36,'Anlage 6'!$A$14:$H$138,2,FALSE),", ",VLOOKUP(A36,'Anlage 6'!$A$14:$H$138,3,FALSE)))=TRUE,"",(CONCATENATE(VLOOKUP(A36,'Anlage 6'!$A$14:$H$138,2,FALSE),", ",VLOOKUP(A36,'Anlage 6'!$A$14:$H$138,3,FALSE)))))</f>
        <v/>
      </c>
      <c r="C36" s="44"/>
      <c r="D36" s="180"/>
      <c r="E36" s="181"/>
      <c r="F36" s="53"/>
      <c r="G36" s="54"/>
      <c r="H36" s="54"/>
    </row>
    <row r="37" spans="1:8" x14ac:dyDescent="0.25">
      <c r="A37" s="33"/>
      <c r="B37" s="29" t="str">
        <f>IF(A37="","",IF(ISERROR(CONCATENATE(VLOOKUP(A37,'Anlage 6'!$A$14:$H$138,2,FALSE),", ",VLOOKUP(A37,'Anlage 6'!$A$14:$H$138,3,FALSE)))=TRUE,"",(CONCATENATE(VLOOKUP(A37,'Anlage 6'!$A$14:$H$138,2,FALSE),", ",VLOOKUP(A37,'Anlage 6'!$A$14:$H$138,3,FALSE)))))</f>
        <v/>
      </c>
      <c r="C37" s="44"/>
      <c r="D37" s="180"/>
      <c r="E37" s="181"/>
      <c r="F37" s="53"/>
      <c r="G37" s="54"/>
      <c r="H37" s="54"/>
    </row>
    <row r="38" spans="1:8" x14ac:dyDescent="0.25">
      <c r="A38" s="33"/>
      <c r="B38" s="29" t="str">
        <f>IF(A38="","",IF(ISERROR(CONCATENATE(VLOOKUP(A38,'Anlage 6'!$A$14:$H$138,2,FALSE),", ",VLOOKUP(A38,'Anlage 6'!$A$14:$H$138,3,FALSE)))=TRUE,"",(CONCATENATE(VLOOKUP(A38,'Anlage 6'!$A$14:$H$138,2,FALSE),", ",VLOOKUP(A38,'Anlage 6'!$A$14:$H$138,3,FALSE)))))</f>
        <v/>
      </c>
      <c r="C38" s="44"/>
      <c r="D38" s="180"/>
      <c r="E38" s="181"/>
      <c r="F38" s="53"/>
      <c r="G38" s="54"/>
      <c r="H38" s="54"/>
    </row>
    <row r="39" spans="1:8" x14ac:dyDescent="0.25">
      <c r="A39" s="33"/>
      <c r="B39" s="29" t="str">
        <f>IF(A39="","",IF(ISERROR(CONCATENATE(VLOOKUP(A39,'Anlage 6'!$A$14:$H$138,2,FALSE),", ",VLOOKUP(A39,'Anlage 6'!$A$14:$H$138,3,FALSE)))=TRUE,"",(CONCATENATE(VLOOKUP(A39,'Anlage 6'!$A$14:$H$138,2,FALSE),", ",VLOOKUP(A39,'Anlage 6'!$A$14:$H$138,3,FALSE)))))</f>
        <v/>
      </c>
      <c r="C39" s="44"/>
      <c r="D39" s="180"/>
      <c r="E39" s="181"/>
      <c r="F39" s="53"/>
      <c r="G39" s="54"/>
      <c r="H39" s="54"/>
    </row>
    <row r="40" spans="1:8" x14ac:dyDescent="0.25">
      <c r="A40" s="33"/>
      <c r="B40" s="29" t="str">
        <f>IF(A40="","",IF(ISERROR(CONCATENATE(VLOOKUP(A40,'Anlage 6'!$A$14:$H$138,2,FALSE),", ",VLOOKUP(A40,'Anlage 6'!$A$14:$H$138,3,FALSE)))=TRUE,"",(CONCATENATE(VLOOKUP(A40,'Anlage 6'!$A$14:$H$138,2,FALSE),", ",VLOOKUP(A40,'Anlage 6'!$A$14:$H$138,3,FALSE)))))</f>
        <v/>
      </c>
      <c r="C40" s="44"/>
      <c r="D40" s="180"/>
      <c r="E40" s="181"/>
      <c r="F40" s="53"/>
      <c r="G40" s="54"/>
      <c r="H40" s="54"/>
    </row>
    <row r="41" spans="1:8" x14ac:dyDescent="0.25">
      <c r="A41" s="33"/>
      <c r="B41" s="29" t="str">
        <f>IF(A41="","",IF(ISERROR(CONCATENATE(VLOOKUP(A41,'Anlage 6'!$A$14:$H$138,2,FALSE),", ",VLOOKUP(A41,'Anlage 6'!$A$14:$H$138,3,FALSE)))=TRUE,"",(CONCATENATE(VLOOKUP(A41,'Anlage 6'!$A$14:$H$138,2,FALSE),", ",VLOOKUP(A41,'Anlage 6'!$A$14:$H$138,3,FALSE)))))</f>
        <v/>
      </c>
      <c r="C41" s="44"/>
      <c r="D41" s="180"/>
      <c r="E41" s="181"/>
      <c r="F41" s="53"/>
      <c r="G41" s="54"/>
      <c r="H41" s="54"/>
    </row>
    <row r="42" spans="1:8" x14ac:dyDescent="0.25">
      <c r="A42" s="33"/>
      <c r="B42" s="29" t="str">
        <f>IF(A42="","",IF(ISERROR(CONCATENATE(VLOOKUP(A42,'Anlage 6'!$A$14:$H$138,2,FALSE),", ",VLOOKUP(A42,'Anlage 6'!$A$14:$H$138,3,FALSE)))=TRUE,"",(CONCATENATE(VLOOKUP(A42,'Anlage 6'!$A$14:$H$138,2,FALSE),", ",VLOOKUP(A42,'Anlage 6'!$A$14:$H$138,3,FALSE)))))</f>
        <v/>
      </c>
      <c r="C42" s="44"/>
      <c r="D42" s="180"/>
      <c r="E42" s="181"/>
      <c r="F42" s="53"/>
      <c r="G42" s="54"/>
      <c r="H42" s="54"/>
    </row>
    <row r="43" spans="1:8" x14ac:dyDescent="0.25">
      <c r="A43" s="33"/>
      <c r="B43" s="29" t="str">
        <f>IF(A43="","",IF(ISERROR(CONCATENATE(VLOOKUP(A43,'Anlage 6'!$A$14:$H$138,2,FALSE),", ",VLOOKUP(A43,'Anlage 6'!$A$14:$H$138,3,FALSE)))=TRUE,"",(CONCATENATE(VLOOKUP(A43,'Anlage 6'!$A$14:$H$138,2,FALSE),", ",VLOOKUP(A43,'Anlage 6'!$A$14:$H$138,3,FALSE)))))</f>
        <v/>
      </c>
      <c r="C43" s="44"/>
      <c r="D43" s="180"/>
      <c r="E43" s="181"/>
      <c r="F43" s="53"/>
      <c r="G43" s="54"/>
      <c r="H43" s="54"/>
    </row>
    <row r="44" spans="1:8" x14ac:dyDescent="0.25">
      <c r="A44" s="33"/>
      <c r="B44" s="29" t="str">
        <f>IF(A44="","",IF(ISERROR(CONCATENATE(VLOOKUP(A44,'Anlage 6'!$A$14:$H$138,2,FALSE),", ",VLOOKUP(A44,'Anlage 6'!$A$14:$H$138,3,FALSE)))=TRUE,"",(CONCATENATE(VLOOKUP(A44,'Anlage 6'!$A$14:$H$138,2,FALSE),", ",VLOOKUP(A44,'Anlage 6'!$A$14:$H$138,3,FALSE)))))</f>
        <v/>
      </c>
      <c r="C44" s="44"/>
      <c r="D44" s="180"/>
      <c r="E44" s="181"/>
      <c r="F44" s="53"/>
      <c r="G44" s="54"/>
      <c r="H44" s="54"/>
    </row>
    <row r="45" spans="1:8" x14ac:dyDescent="0.25">
      <c r="A45" s="33"/>
      <c r="B45" s="29" t="str">
        <f>IF(A45="","",IF(ISERROR(CONCATENATE(VLOOKUP(A45,'Anlage 6'!$A$14:$H$138,2,FALSE),", ",VLOOKUP(A45,'Anlage 6'!$A$14:$H$138,3,FALSE)))=TRUE,"",(CONCATENATE(VLOOKUP(A45,'Anlage 6'!$A$14:$H$138,2,FALSE),", ",VLOOKUP(A45,'Anlage 6'!$A$14:$H$138,3,FALSE)))))</f>
        <v/>
      </c>
      <c r="C45" s="44"/>
      <c r="D45" s="180"/>
      <c r="E45" s="181"/>
      <c r="F45" s="53"/>
      <c r="G45" s="54"/>
      <c r="H45" s="54"/>
    </row>
    <row r="46" spans="1:8" x14ac:dyDescent="0.25">
      <c r="A46" s="33"/>
      <c r="B46" s="29" t="str">
        <f>IF(A46="","",IF(ISERROR(CONCATENATE(VLOOKUP(A46,'Anlage 6'!$A$14:$H$138,2,FALSE),", ",VLOOKUP(A46,'Anlage 6'!$A$14:$H$138,3,FALSE)))=TRUE,"",(CONCATENATE(VLOOKUP(A46,'Anlage 6'!$A$14:$H$138,2,FALSE),", ",VLOOKUP(A46,'Anlage 6'!$A$14:$H$138,3,FALSE)))))</f>
        <v/>
      </c>
      <c r="C46" s="44"/>
      <c r="D46" s="180"/>
      <c r="E46" s="181"/>
      <c r="F46" s="53"/>
      <c r="G46" s="54"/>
      <c r="H46" s="54"/>
    </row>
    <row r="47" spans="1:8" x14ac:dyDescent="0.25">
      <c r="A47" s="33"/>
      <c r="B47" s="29" t="str">
        <f>IF(A47="","",IF(ISERROR(CONCATENATE(VLOOKUP(A47,'Anlage 6'!$A$14:$H$138,2,FALSE),", ",VLOOKUP(A47,'Anlage 6'!$A$14:$H$138,3,FALSE)))=TRUE,"",(CONCATENATE(VLOOKUP(A47,'Anlage 6'!$A$14:$H$138,2,FALSE),", ",VLOOKUP(A47,'Anlage 6'!$A$14:$H$138,3,FALSE)))))</f>
        <v/>
      </c>
      <c r="C47" s="44"/>
      <c r="D47" s="180"/>
      <c r="E47" s="181"/>
      <c r="F47" s="53"/>
      <c r="G47" s="54"/>
      <c r="H47" s="54"/>
    </row>
    <row r="48" spans="1:8" x14ac:dyDescent="0.25">
      <c r="A48" s="33"/>
      <c r="B48" s="29" t="str">
        <f>IF(A48="","",IF(ISERROR(CONCATENATE(VLOOKUP(A48,'Anlage 6'!$A$14:$H$138,2,FALSE),", ",VLOOKUP(A48,'Anlage 6'!$A$14:$H$138,3,FALSE)))=TRUE,"",(CONCATENATE(VLOOKUP(A48,'Anlage 6'!$A$14:$H$138,2,FALSE),", ",VLOOKUP(A48,'Anlage 6'!$A$14:$H$138,3,FALSE)))))</f>
        <v/>
      </c>
      <c r="C48" s="44"/>
      <c r="D48" s="180"/>
      <c r="E48" s="181"/>
      <c r="F48" s="53"/>
      <c r="G48" s="54"/>
      <c r="H48" s="54"/>
    </row>
    <row r="49" spans="1:8" x14ac:dyDescent="0.25">
      <c r="A49" s="33"/>
      <c r="B49" s="29" t="str">
        <f>IF(A49="","",IF(ISERROR(CONCATENATE(VLOOKUP(A49,'Anlage 6'!$A$14:$H$138,2,FALSE),", ",VLOOKUP(A49,'Anlage 6'!$A$14:$H$138,3,FALSE)))=TRUE,"",(CONCATENATE(VLOOKUP(A49,'Anlage 6'!$A$14:$H$138,2,FALSE),", ",VLOOKUP(A49,'Anlage 6'!$A$14:$H$138,3,FALSE)))))</f>
        <v/>
      </c>
      <c r="C49" s="44"/>
      <c r="D49" s="180"/>
      <c r="E49" s="181"/>
      <c r="F49" s="53"/>
      <c r="G49" s="54"/>
      <c r="H49" s="54"/>
    </row>
    <row r="50" spans="1:8" x14ac:dyDescent="0.25">
      <c r="A50" s="33"/>
      <c r="B50" s="29" t="str">
        <f>IF(A50="","",IF(ISERROR(CONCATENATE(VLOOKUP(A50,'Anlage 6'!$A$14:$H$138,2,FALSE),", ",VLOOKUP(A50,'Anlage 6'!$A$14:$H$138,3,FALSE)))=TRUE,"",(CONCATENATE(VLOOKUP(A50,'Anlage 6'!$A$14:$H$138,2,FALSE),", ",VLOOKUP(A50,'Anlage 6'!$A$14:$H$138,3,FALSE)))))</f>
        <v/>
      </c>
      <c r="C50" s="44"/>
      <c r="D50" s="180"/>
      <c r="E50" s="181"/>
      <c r="F50" s="53"/>
      <c r="G50" s="54"/>
      <c r="H50" s="54"/>
    </row>
    <row r="51" spans="1:8" x14ac:dyDescent="0.25">
      <c r="A51" s="33"/>
      <c r="B51" s="29" t="str">
        <f>IF(A51="","",IF(ISERROR(CONCATENATE(VLOOKUP(A51,'Anlage 6'!$A$14:$H$138,2,FALSE),", ",VLOOKUP(A51,'Anlage 6'!$A$14:$H$138,3,FALSE)))=TRUE,"",(CONCATENATE(VLOOKUP(A51,'Anlage 6'!$A$14:$H$138,2,FALSE),", ",VLOOKUP(A51,'Anlage 6'!$A$14:$H$138,3,FALSE)))))</f>
        <v/>
      </c>
      <c r="C51" s="44"/>
      <c r="D51" s="180"/>
      <c r="E51" s="181"/>
      <c r="F51" s="53"/>
      <c r="G51" s="54"/>
      <c r="H51" s="54"/>
    </row>
    <row r="52" spans="1:8" x14ac:dyDescent="0.25">
      <c r="A52" s="33"/>
      <c r="B52" s="29" t="str">
        <f>IF(A52="","",IF(ISERROR(CONCATENATE(VLOOKUP(A52,'Anlage 6'!$A$14:$H$138,2,FALSE),", ",VLOOKUP(A52,'Anlage 6'!$A$14:$H$138,3,FALSE)))=TRUE,"",(CONCATENATE(VLOOKUP(A52,'Anlage 6'!$A$14:$H$138,2,FALSE),", ",VLOOKUP(A52,'Anlage 6'!$A$14:$H$138,3,FALSE)))))</f>
        <v/>
      </c>
      <c r="C52" s="44"/>
      <c r="D52" s="180"/>
      <c r="E52" s="181"/>
      <c r="F52" s="53"/>
      <c r="G52" s="54"/>
      <c r="H52" s="54"/>
    </row>
    <row r="53" spans="1:8" x14ac:dyDescent="0.25">
      <c r="A53" s="33"/>
      <c r="B53" s="29" t="str">
        <f>IF(A53="","",IF(ISERROR(CONCATENATE(VLOOKUP(A53,'Anlage 6'!$A$14:$H$138,2,FALSE),", ",VLOOKUP(A53,'Anlage 6'!$A$14:$H$138,3,FALSE)))=TRUE,"",(CONCATENATE(VLOOKUP(A53,'Anlage 6'!$A$14:$H$138,2,FALSE),", ",VLOOKUP(A53,'Anlage 6'!$A$14:$H$138,3,FALSE)))))</f>
        <v/>
      </c>
      <c r="C53" s="44"/>
      <c r="D53" s="180"/>
      <c r="E53" s="181"/>
      <c r="F53" s="53"/>
      <c r="G53" s="54"/>
      <c r="H53" s="54"/>
    </row>
    <row r="54" spans="1:8" x14ac:dyDescent="0.25">
      <c r="A54" s="33"/>
      <c r="B54" s="29" t="str">
        <f>IF(A54="","",IF(ISERROR(CONCATENATE(VLOOKUP(A54,'Anlage 6'!$A$14:$H$138,2,FALSE),", ",VLOOKUP(A54,'Anlage 6'!$A$14:$H$138,3,FALSE)))=TRUE,"",(CONCATENATE(VLOOKUP(A54,'Anlage 6'!$A$14:$H$138,2,FALSE),", ",VLOOKUP(A54,'Anlage 6'!$A$14:$H$138,3,FALSE)))))</f>
        <v/>
      </c>
      <c r="C54" s="44"/>
      <c r="D54" s="180"/>
      <c r="E54" s="181"/>
      <c r="F54" s="53"/>
      <c r="G54" s="54"/>
      <c r="H54" s="54"/>
    </row>
    <row r="55" spans="1:8" x14ac:dyDescent="0.25">
      <c r="A55" s="33"/>
      <c r="B55" s="29" t="str">
        <f>IF(A55="","",IF(ISERROR(CONCATENATE(VLOOKUP(A55,'Anlage 6'!$A$14:$H$138,2,FALSE),", ",VLOOKUP(A55,'Anlage 6'!$A$14:$H$138,3,FALSE)))=TRUE,"",(CONCATENATE(VLOOKUP(A55,'Anlage 6'!$A$14:$H$138,2,FALSE),", ",VLOOKUP(A55,'Anlage 6'!$A$14:$H$138,3,FALSE)))))</f>
        <v/>
      </c>
      <c r="C55" s="44"/>
      <c r="D55" s="180"/>
      <c r="E55" s="181"/>
      <c r="F55" s="53"/>
      <c r="G55" s="54"/>
      <c r="H55" s="54"/>
    </row>
    <row r="56" spans="1:8" x14ac:dyDescent="0.25">
      <c r="A56" s="33"/>
      <c r="B56" s="29" t="str">
        <f>IF(A56="","",IF(ISERROR(CONCATENATE(VLOOKUP(A56,'Anlage 6'!$A$14:$H$138,2,FALSE),", ",VLOOKUP(A56,'Anlage 6'!$A$14:$H$138,3,FALSE)))=TRUE,"",(CONCATENATE(VLOOKUP(A56,'Anlage 6'!$A$14:$H$138,2,FALSE),", ",VLOOKUP(A56,'Anlage 6'!$A$14:$H$138,3,FALSE)))))</f>
        <v/>
      </c>
      <c r="C56" s="44"/>
      <c r="D56" s="180"/>
      <c r="E56" s="181"/>
      <c r="F56" s="53"/>
      <c r="G56" s="54"/>
      <c r="H56" s="54"/>
    </row>
    <row r="57" spans="1:8" x14ac:dyDescent="0.25">
      <c r="A57" s="33"/>
      <c r="B57" s="29" t="str">
        <f>IF(A57="","",IF(ISERROR(CONCATENATE(VLOOKUP(A57,'Anlage 6'!$A$14:$H$138,2,FALSE),", ",VLOOKUP(A57,'Anlage 6'!$A$14:$H$138,3,FALSE)))=TRUE,"",(CONCATENATE(VLOOKUP(A57,'Anlage 6'!$A$14:$H$138,2,FALSE),", ",VLOOKUP(A57,'Anlage 6'!$A$14:$H$138,3,FALSE)))))</f>
        <v/>
      </c>
      <c r="C57" s="44"/>
      <c r="D57" s="180"/>
      <c r="E57" s="181"/>
      <c r="F57" s="53"/>
      <c r="G57" s="54"/>
      <c r="H57" s="54"/>
    </row>
    <row r="58" spans="1:8" x14ac:dyDescent="0.25">
      <c r="A58" s="33"/>
      <c r="B58" s="29" t="str">
        <f>IF(A58="","",IF(ISERROR(CONCATENATE(VLOOKUP(A58,'Anlage 6'!$A$14:$H$138,2,FALSE),", ",VLOOKUP(A58,'Anlage 6'!$A$14:$H$138,3,FALSE)))=TRUE,"",(CONCATENATE(VLOOKUP(A58,'Anlage 6'!$A$14:$H$138,2,FALSE),", ",VLOOKUP(A58,'Anlage 6'!$A$14:$H$138,3,FALSE)))))</f>
        <v/>
      </c>
      <c r="C58" s="44"/>
      <c r="D58" s="180"/>
      <c r="E58" s="181"/>
      <c r="F58" s="53"/>
      <c r="G58" s="54"/>
      <c r="H58" s="54"/>
    </row>
    <row r="59" spans="1:8" x14ac:dyDescent="0.25">
      <c r="A59" s="33"/>
      <c r="B59" s="29" t="str">
        <f>IF(A59="","",IF(ISERROR(CONCATENATE(VLOOKUP(A59,'Anlage 6'!$A$14:$H$138,2,FALSE),", ",VLOOKUP(A59,'Anlage 6'!$A$14:$H$138,3,FALSE)))=TRUE,"",(CONCATENATE(VLOOKUP(A59,'Anlage 6'!$A$14:$H$138,2,FALSE),", ",VLOOKUP(A59,'Anlage 6'!$A$14:$H$138,3,FALSE)))))</f>
        <v/>
      </c>
      <c r="C59" s="44"/>
      <c r="D59" s="180"/>
      <c r="E59" s="181"/>
      <c r="F59" s="53"/>
      <c r="G59" s="54"/>
      <c r="H59" s="54"/>
    </row>
    <row r="60" spans="1:8" x14ac:dyDescent="0.25">
      <c r="A60" s="33"/>
      <c r="B60" s="29" t="str">
        <f>IF(A60="","",IF(ISERROR(CONCATENATE(VLOOKUP(A60,'Anlage 6'!$A$14:$H$138,2,FALSE),", ",VLOOKUP(A60,'Anlage 6'!$A$14:$H$138,3,FALSE)))=TRUE,"",(CONCATENATE(VLOOKUP(A60,'Anlage 6'!$A$14:$H$138,2,FALSE),", ",VLOOKUP(A60,'Anlage 6'!$A$14:$H$138,3,FALSE)))))</f>
        <v/>
      </c>
      <c r="C60" s="44"/>
      <c r="D60" s="180"/>
      <c r="E60" s="181"/>
      <c r="F60" s="53"/>
      <c r="G60" s="54"/>
      <c r="H60" s="54"/>
    </row>
    <row r="61" spans="1:8" x14ac:dyDescent="0.25">
      <c r="A61" s="33"/>
      <c r="B61" s="29" t="str">
        <f>IF(A61="","",IF(ISERROR(CONCATENATE(VLOOKUP(A61,'Anlage 6'!$A$14:$H$138,2,FALSE),", ",VLOOKUP(A61,'Anlage 6'!$A$14:$H$138,3,FALSE)))=TRUE,"",(CONCATENATE(VLOOKUP(A61,'Anlage 6'!$A$14:$H$138,2,FALSE),", ",VLOOKUP(A61,'Anlage 6'!$A$14:$H$138,3,FALSE)))))</f>
        <v/>
      </c>
      <c r="C61" s="44"/>
      <c r="D61" s="180"/>
      <c r="E61" s="181"/>
      <c r="F61" s="53"/>
      <c r="G61" s="54"/>
      <c r="H61" s="54"/>
    </row>
    <row r="62" spans="1:8" x14ac:dyDescent="0.25">
      <c r="A62" s="33"/>
      <c r="B62" s="29" t="str">
        <f>IF(A62="","",IF(ISERROR(CONCATENATE(VLOOKUP(A62,'Anlage 6'!$A$14:$H$138,2,FALSE),", ",VLOOKUP(A62,'Anlage 6'!$A$14:$H$138,3,FALSE)))=TRUE,"",(CONCATENATE(VLOOKUP(A62,'Anlage 6'!$A$14:$H$138,2,FALSE),", ",VLOOKUP(A62,'Anlage 6'!$A$14:$H$138,3,FALSE)))))</f>
        <v/>
      </c>
      <c r="C62" s="44"/>
      <c r="D62" s="180"/>
      <c r="E62" s="181"/>
      <c r="F62" s="53"/>
      <c r="G62" s="54"/>
      <c r="H62" s="54"/>
    </row>
    <row r="63" spans="1:8" x14ac:dyDescent="0.25">
      <c r="A63" s="33"/>
      <c r="B63" s="29" t="str">
        <f>IF(A63="","",IF(ISERROR(CONCATENATE(VLOOKUP(A63,'Anlage 6'!$A$14:$H$138,2,FALSE),", ",VLOOKUP(A63,'Anlage 6'!$A$14:$H$138,3,FALSE)))=TRUE,"",(CONCATENATE(VLOOKUP(A63,'Anlage 6'!$A$14:$H$138,2,FALSE),", ",VLOOKUP(A63,'Anlage 6'!$A$14:$H$138,3,FALSE)))))</f>
        <v/>
      </c>
      <c r="C63" s="44"/>
      <c r="D63" s="180"/>
      <c r="E63" s="181"/>
      <c r="F63" s="53"/>
      <c r="G63" s="54"/>
      <c r="H63" s="54"/>
    </row>
    <row r="64" spans="1:8" x14ac:dyDescent="0.25">
      <c r="A64" s="33"/>
      <c r="B64" s="29" t="str">
        <f>IF(A64="","",IF(ISERROR(CONCATENATE(VLOOKUP(A64,'Anlage 6'!$A$14:$H$138,2,FALSE),", ",VLOOKUP(A64,'Anlage 6'!$A$14:$H$138,3,FALSE)))=TRUE,"",(CONCATENATE(VLOOKUP(A64,'Anlage 6'!$A$14:$H$138,2,FALSE),", ",VLOOKUP(A64,'Anlage 6'!$A$14:$H$138,3,FALSE)))))</f>
        <v/>
      </c>
      <c r="C64" s="44"/>
      <c r="D64" s="180"/>
      <c r="E64" s="181"/>
      <c r="F64" s="53"/>
      <c r="G64" s="54"/>
      <c r="H64" s="54"/>
    </row>
    <row r="65" spans="1:8" x14ac:dyDescent="0.25">
      <c r="A65" s="33"/>
      <c r="B65" s="29" t="str">
        <f>IF(A65="","",IF(ISERROR(CONCATENATE(VLOOKUP(A65,'Anlage 6'!$A$14:$H$138,2,FALSE),", ",VLOOKUP(A65,'Anlage 6'!$A$14:$H$138,3,FALSE)))=TRUE,"",(CONCATENATE(VLOOKUP(A65,'Anlage 6'!$A$14:$H$138,2,FALSE),", ",VLOOKUP(A65,'Anlage 6'!$A$14:$H$138,3,FALSE)))))</f>
        <v/>
      </c>
      <c r="C65" s="44"/>
      <c r="D65" s="180"/>
      <c r="E65" s="181"/>
      <c r="F65" s="53"/>
      <c r="G65" s="54"/>
      <c r="H65" s="54"/>
    </row>
    <row r="66" spans="1:8" x14ac:dyDescent="0.25">
      <c r="A66" s="33"/>
      <c r="B66" s="29" t="str">
        <f>IF(A66="","",IF(ISERROR(CONCATENATE(VLOOKUP(A66,'Anlage 6'!$A$14:$H$138,2,FALSE),", ",VLOOKUP(A66,'Anlage 6'!$A$14:$H$138,3,FALSE)))=TRUE,"",(CONCATENATE(VLOOKUP(A66,'Anlage 6'!$A$14:$H$138,2,FALSE),", ",VLOOKUP(A66,'Anlage 6'!$A$14:$H$138,3,FALSE)))))</f>
        <v/>
      </c>
      <c r="C66" s="44"/>
      <c r="D66" s="180"/>
      <c r="E66" s="181"/>
      <c r="F66" s="53"/>
      <c r="G66" s="54"/>
      <c r="H66" s="54"/>
    </row>
    <row r="67" spans="1:8" x14ac:dyDescent="0.25">
      <c r="A67" s="33"/>
      <c r="B67" s="29" t="str">
        <f>IF(A67="","",IF(ISERROR(CONCATENATE(VLOOKUP(A67,'Anlage 6'!$A$14:$H$138,2,FALSE),", ",VLOOKUP(A67,'Anlage 6'!$A$14:$H$138,3,FALSE)))=TRUE,"",(CONCATENATE(VLOOKUP(A67,'Anlage 6'!$A$14:$H$138,2,FALSE),", ",VLOOKUP(A67,'Anlage 6'!$A$14:$H$138,3,FALSE)))))</f>
        <v/>
      </c>
      <c r="C67" s="44"/>
      <c r="D67" s="180"/>
      <c r="E67" s="181"/>
      <c r="F67" s="53"/>
      <c r="G67" s="54"/>
      <c r="H67" s="54"/>
    </row>
    <row r="68" spans="1:8" x14ac:dyDescent="0.25">
      <c r="A68" s="33"/>
      <c r="B68" s="29" t="str">
        <f>IF(A68="","",IF(ISERROR(CONCATENATE(VLOOKUP(A68,'Anlage 6'!$A$14:$H$138,2,FALSE),", ",VLOOKUP(A68,'Anlage 6'!$A$14:$H$138,3,FALSE)))=TRUE,"",(CONCATENATE(VLOOKUP(A68,'Anlage 6'!$A$14:$H$138,2,FALSE),", ",VLOOKUP(A68,'Anlage 6'!$A$14:$H$138,3,FALSE)))))</f>
        <v/>
      </c>
      <c r="C68" s="44"/>
      <c r="D68" s="180"/>
      <c r="E68" s="181"/>
      <c r="F68" s="53"/>
      <c r="G68" s="54"/>
      <c r="H68" s="54"/>
    </row>
    <row r="69" spans="1:8" x14ac:dyDescent="0.25">
      <c r="A69" s="33"/>
      <c r="B69" s="29" t="str">
        <f>IF(A69="","",IF(ISERROR(CONCATENATE(VLOOKUP(A69,'Anlage 6'!$A$14:$H$138,2,FALSE),", ",VLOOKUP(A69,'Anlage 6'!$A$14:$H$138,3,FALSE)))=TRUE,"",(CONCATENATE(VLOOKUP(A69,'Anlage 6'!$A$14:$H$138,2,FALSE),", ",VLOOKUP(A69,'Anlage 6'!$A$14:$H$138,3,FALSE)))))</f>
        <v/>
      </c>
      <c r="C69" s="44"/>
      <c r="D69" s="180"/>
      <c r="E69" s="181"/>
      <c r="F69" s="53"/>
      <c r="G69" s="54"/>
      <c r="H69" s="54"/>
    </row>
    <row r="70" spans="1:8" x14ac:dyDescent="0.25">
      <c r="A70" s="33"/>
      <c r="B70" s="29" t="str">
        <f>IF(A70="","",IF(ISERROR(CONCATENATE(VLOOKUP(A70,'Anlage 6'!$A$14:$H$138,2,FALSE),", ",VLOOKUP(A70,'Anlage 6'!$A$14:$H$138,3,FALSE)))=TRUE,"",(CONCATENATE(VLOOKUP(A70,'Anlage 6'!$A$14:$H$138,2,FALSE),", ",VLOOKUP(A70,'Anlage 6'!$A$14:$H$138,3,FALSE)))))</f>
        <v/>
      </c>
      <c r="C70" s="44"/>
      <c r="D70" s="180"/>
      <c r="E70" s="181"/>
      <c r="F70" s="53"/>
      <c r="G70" s="54"/>
      <c r="H70" s="54"/>
    </row>
    <row r="71" spans="1:8" x14ac:dyDescent="0.25">
      <c r="A71" s="33"/>
      <c r="B71" s="29" t="str">
        <f>IF(A71="","",IF(ISERROR(CONCATENATE(VLOOKUP(A71,'Anlage 6'!$A$14:$H$138,2,FALSE),", ",VLOOKUP(A71,'Anlage 6'!$A$14:$H$138,3,FALSE)))=TRUE,"",(CONCATENATE(VLOOKUP(A71,'Anlage 6'!$A$14:$H$138,2,FALSE),", ",VLOOKUP(A71,'Anlage 6'!$A$14:$H$138,3,FALSE)))))</f>
        <v/>
      </c>
      <c r="C71" s="44"/>
      <c r="D71" s="180"/>
      <c r="E71" s="181"/>
      <c r="F71" s="53"/>
      <c r="G71" s="54"/>
      <c r="H71" s="54"/>
    </row>
    <row r="72" spans="1:8" x14ac:dyDescent="0.25">
      <c r="A72" s="33"/>
      <c r="B72" s="29" t="str">
        <f>IF(A72="","",IF(ISERROR(CONCATENATE(VLOOKUP(A72,'Anlage 6'!$A$14:$H$138,2,FALSE),", ",VLOOKUP(A72,'Anlage 6'!$A$14:$H$138,3,FALSE)))=TRUE,"",(CONCATENATE(VLOOKUP(A72,'Anlage 6'!$A$14:$H$138,2,FALSE),", ",VLOOKUP(A72,'Anlage 6'!$A$14:$H$138,3,FALSE)))))</f>
        <v/>
      </c>
      <c r="C72" s="44"/>
      <c r="D72" s="180"/>
      <c r="E72" s="181"/>
      <c r="F72" s="53"/>
      <c r="G72" s="54"/>
      <c r="H72" s="54"/>
    </row>
    <row r="73" spans="1:8" x14ac:dyDescent="0.25">
      <c r="A73" s="33"/>
      <c r="B73" s="29" t="str">
        <f>IF(A73="","",IF(ISERROR(CONCATENATE(VLOOKUP(A73,'Anlage 6'!$A$14:$H$138,2,FALSE),", ",VLOOKUP(A73,'Anlage 6'!$A$14:$H$138,3,FALSE)))=TRUE,"",(CONCATENATE(VLOOKUP(A73,'Anlage 6'!$A$14:$H$138,2,FALSE),", ",VLOOKUP(A73,'Anlage 6'!$A$14:$H$138,3,FALSE)))))</f>
        <v/>
      </c>
      <c r="C73" s="44"/>
      <c r="D73" s="180"/>
      <c r="E73" s="181"/>
      <c r="F73" s="53"/>
      <c r="G73" s="54"/>
      <c r="H73" s="54"/>
    </row>
    <row r="74" spans="1:8" x14ac:dyDescent="0.25">
      <c r="A74" s="33"/>
      <c r="B74" s="29" t="str">
        <f>IF(A74="","",IF(ISERROR(CONCATENATE(VLOOKUP(A74,'Anlage 6'!$A$14:$H$138,2,FALSE),", ",VLOOKUP(A74,'Anlage 6'!$A$14:$H$138,3,FALSE)))=TRUE,"",(CONCATENATE(VLOOKUP(A74,'Anlage 6'!$A$14:$H$138,2,FALSE),", ",VLOOKUP(A74,'Anlage 6'!$A$14:$H$138,3,FALSE)))))</f>
        <v/>
      </c>
      <c r="C74" s="44"/>
      <c r="D74" s="180"/>
      <c r="E74" s="181"/>
      <c r="F74" s="53"/>
      <c r="G74" s="54"/>
      <c r="H74" s="54"/>
    </row>
    <row r="75" spans="1:8" x14ac:dyDescent="0.25">
      <c r="A75" s="33"/>
      <c r="B75" s="29" t="str">
        <f>IF(A75="","",IF(ISERROR(CONCATENATE(VLOOKUP(A75,'Anlage 6'!$A$14:$H$138,2,FALSE),", ",VLOOKUP(A75,'Anlage 6'!$A$14:$H$138,3,FALSE)))=TRUE,"",(CONCATENATE(VLOOKUP(A75,'Anlage 6'!$A$14:$H$138,2,FALSE),", ",VLOOKUP(A75,'Anlage 6'!$A$14:$H$138,3,FALSE)))))</f>
        <v/>
      </c>
      <c r="C75" s="44"/>
      <c r="D75" s="180"/>
      <c r="E75" s="181"/>
      <c r="F75" s="53"/>
      <c r="G75" s="54"/>
      <c r="H75" s="54"/>
    </row>
    <row r="76" spans="1:8" x14ac:dyDescent="0.25">
      <c r="A76" s="33"/>
      <c r="B76" s="29" t="str">
        <f>IF(A76="","",IF(ISERROR(CONCATENATE(VLOOKUP(A76,'Anlage 6'!$A$14:$H$138,2,FALSE),", ",VLOOKUP(A76,'Anlage 6'!$A$14:$H$138,3,FALSE)))=TRUE,"",(CONCATENATE(VLOOKUP(A76,'Anlage 6'!$A$14:$H$138,2,FALSE),", ",VLOOKUP(A76,'Anlage 6'!$A$14:$H$138,3,FALSE)))))</f>
        <v/>
      </c>
      <c r="C76" s="44"/>
      <c r="D76" s="180"/>
      <c r="E76" s="181"/>
      <c r="F76" s="53"/>
      <c r="G76" s="54"/>
      <c r="H76" s="54"/>
    </row>
    <row r="77" spans="1:8" x14ac:dyDescent="0.25">
      <c r="A77" s="33"/>
      <c r="B77" s="29" t="str">
        <f>IF(A77="","",IF(ISERROR(CONCATENATE(VLOOKUP(A77,'Anlage 6'!$A$14:$H$138,2,FALSE),", ",VLOOKUP(A77,'Anlage 6'!$A$14:$H$138,3,FALSE)))=TRUE,"",(CONCATENATE(VLOOKUP(A77,'Anlage 6'!$A$14:$H$138,2,FALSE),", ",VLOOKUP(A77,'Anlage 6'!$A$14:$H$138,3,FALSE)))))</f>
        <v/>
      </c>
      <c r="C77" s="44"/>
      <c r="D77" s="180"/>
      <c r="E77" s="181"/>
      <c r="F77" s="53"/>
      <c r="G77" s="54"/>
      <c r="H77" s="54"/>
    </row>
    <row r="78" spans="1:8" x14ac:dyDescent="0.25">
      <c r="A78" s="33"/>
      <c r="B78" s="29" t="str">
        <f>IF(A78="","",IF(ISERROR(CONCATENATE(VLOOKUP(A78,'Anlage 6'!$A$14:$H$138,2,FALSE),", ",VLOOKUP(A78,'Anlage 6'!$A$14:$H$138,3,FALSE)))=TRUE,"",(CONCATENATE(VLOOKUP(A78,'Anlage 6'!$A$14:$H$138,2,FALSE),", ",VLOOKUP(A78,'Anlage 6'!$A$14:$H$138,3,FALSE)))))</f>
        <v/>
      </c>
      <c r="C78" s="44"/>
      <c r="D78" s="180"/>
      <c r="E78" s="181"/>
      <c r="F78" s="53"/>
      <c r="G78" s="54"/>
      <c r="H78" s="54"/>
    </row>
    <row r="79" spans="1:8" x14ac:dyDescent="0.25">
      <c r="A79" s="33"/>
      <c r="B79" s="29" t="str">
        <f>IF(A79="","",IF(ISERROR(CONCATENATE(VLOOKUP(A79,'Anlage 6'!$A$14:$H$138,2,FALSE),", ",VLOOKUP(A79,'Anlage 6'!$A$14:$H$138,3,FALSE)))=TRUE,"",(CONCATENATE(VLOOKUP(A79,'Anlage 6'!$A$14:$H$138,2,FALSE),", ",VLOOKUP(A79,'Anlage 6'!$A$14:$H$138,3,FALSE)))))</f>
        <v/>
      </c>
      <c r="C79" s="44"/>
      <c r="D79" s="180"/>
      <c r="E79" s="181"/>
      <c r="F79" s="53"/>
      <c r="G79" s="54"/>
      <c r="H79" s="54"/>
    </row>
    <row r="80" spans="1:8" x14ac:dyDescent="0.25">
      <c r="A80" s="33"/>
      <c r="B80" s="29" t="str">
        <f>IF(A80="","",IF(ISERROR(CONCATENATE(VLOOKUP(A80,'Anlage 6'!$A$14:$H$138,2,FALSE),", ",VLOOKUP(A80,'Anlage 6'!$A$14:$H$138,3,FALSE)))=TRUE,"",(CONCATENATE(VLOOKUP(A80,'Anlage 6'!$A$14:$H$138,2,FALSE),", ",VLOOKUP(A80,'Anlage 6'!$A$14:$H$138,3,FALSE)))))</f>
        <v/>
      </c>
      <c r="C80" s="44"/>
      <c r="D80" s="180"/>
      <c r="E80" s="181"/>
      <c r="F80" s="53"/>
      <c r="G80" s="54"/>
      <c r="H80" s="54"/>
    </row>
    <row r="81" spans="1:8" x14ac:dyDescent="0.25">
      <c r="A81" s="33"/>
      <c r="B81" s="29" t="str">
        <f>IF(A81="","",IF(ISERROR(CONCATENATE(VLOOKUP(A81,'Anlage 6'!$A$14:$H$138,2,FALSE),", ",VLOOKUP(A81,'Anlage 6'!$A$14:$H$138,3,FALSE)))=TRUE,"",(CONCATENATE(VLOOKUP(A81,'Anlage 6'!$A$14:$H$138,2,FALSE),", ",VLOOKUP(A81,'Anlage 6'!$A$14:$H$138,3,FALSE)))))</f>
        <v/>
      </c>
      <c r="C81" s="44"/>
      <c r="D81" s="180"/>
      <c r="E81" s="181"/>
      <c r="F81" s="53"/>
      <c r="G81" s="54"/>
      <c r="H81" s="54"/>
    </row>
    <row r="82" spans="1:8" x14ac:dyDescent="0.25">
      <c r="A82" s="33"/>
      <c r="B82" s="29" t="str">
        <f>IF(A82="","",IF(ISERROR(CONCATENATE(VLOOKUP(A82,'Anlage 6'!$A$14:$H$138,2,FALSE),", ",VLOOKUP(A82,'Anlage 6'!$A$14:$H$138,3,FALSE)))=TRUE,"",(CONCATENATE(VLOOKUP(A82,'Anlage 6'!$A$14:$H$138,2,FALSE),", ",VLOOKUP(A82,'Anlage 6'!$A$14:$H$138,3,FALSE)))))</f>
        <v/>
      </c>
      <c r="C82" s="44"/>
      <c r="D82" s="180"/>
      <c r="E82" s="181"/>
      <c r="F82" s="53"/>
      <c r="G82" s="54"/>
      <c r="H82" s="54"/>
    </row>
    <row r="83" spans="1:8" x14ac:dyDescent="0.25">
      <c r="A83" s="33"/>
      <c r="B83" s="29" t="str">
        <f>IF(A83="","",IF(ISERROR(CONCATENATE(VLOOKUP(A83,'Anlage 6'!$A$14:$H$138,2,FALSE),", ",VLOOKUP(A83,'Anlage 6'!$A$14:$H$138,3,FALSE)))=TRUE,"",(CONCATENATE(VLOOKUP(A83,'Anlage 6'!$A$14:$H$138,2,FALSE),", ",VLOOKUP(A83,'Anlage 6'!$A$14:$H$138,3,FALSE)))))</f>
        <v/>
      </c>
      <c r="C83" s="44"/>
      <c r="D83" s="180"/>
      <c r="E83" s="181"/>
      <c r="F83" s="53"/>
      <c r="G83" s="54"/>
      <c r="H83" s="54"/>
    </row>
    <row r="84" spans="1:8" x14ac:dyDescent="0.25">
      <c r="A84" s="33"/>
      <c r="B84" s="29" t="str">
        <f>IF(A84="","",IF(ISERROR(CONCATENATE(VLOOKUP(A84,'Anlage 6'!$A$14:$H$138,2,FALSE),", ",VLOOKUP(A84,'Anlage 6'!$A$14:$H$138,3,FALSE)))=TRUE,"",(CONCATENATE(VLOOKUP(A84,'Anlage 6'!$A$14:$H$138,2,FALSE),", ",VLOOKUP(A84,'Anlage 6'!$A$14:$H$138,3,FALSE)))))</f>
        <v/>
      </c>
      <c r="C84" s="44"/>
      <c r="D84" s="180"/>
      <c r="E84" s="181"/>
      <c r="F84" s="53"/>
      <c r="G84" s="54"/>
      <c r="H84" s="54"/>
    </row>
    <row r="85" spans="1:8" x14ac:dyDescent="0.25">
      <c r="A85" s="33"/>
      <c r="B85" s="29" t="str">
        <f>IF(A85="","",IF(ISERROR(CONCATENATE(VLOOKUP(A85,'Anlage 6'!$A$14:$H$138,2,FALSE),", ",VLOOKUP(A85,'Anlage 6'!$A$14:$H$138,3,FALSE)))=TRUE,"",(CONCATENATE(VLOOKUP(A85,'Anlage 6'!$A$14:$H$138,2,FALSE),", ",VLOOKUP(A85,'Anlage 6'!$A$14:$H$138,3,FALSE)))))</f>
        <v/>
      </c>
      <c r="C85" s="44"/>
      <c r="D85" s="180"/>
      <c r="E85" s="181"/>
      <c r="F85" s="53"/>
      <c r="G85" s="54"/>
      <c r="H85" s="54"/>
    </row>
    <row r="86" spans="1:8" x14ac:dyDescent="0.25">
      <c r="A86" s="33"/>
      <c r="B86" s="29" t="str">
        <f>IF(A86="","",IF(ISERROR(CONCATENATE(VLOOKUP(A86,'Anlage 6'!$A$14:$H$138,2,FALSE),", ",VLOOKUP(A86,'Anlage 6'!$A$14:$H$138,3,FALSE)))=TRUE,"",(CONCATENATE(VLOOKUP(A86,'Anlage 6'!$A$14:$H$138,2,FALSE),", ",VLOOKUP(A86,'Anlage 6'!$A$14:$H$138,3,FALSE)))))</f>
        <v/>
      </c>
      <c r="C86" s="44"/>
      <c r="D86" s="180"/>
      <c r="E86" s="181"/>
      <c r="F86" s="53"/>
      <c r="G86" s="54"/>
      <c r="H86" s="54"/>
    </row>
    <row r="87" spans="1:8" x14ac:dyDescent="0.25">
      <c r="A87" s="33"/>
      <c r="B87" s="29" t="str">
        <f>IF(A87="","",IF(ISERROR(CONCATENATE(VLOOKUP(A87,'Anlage 6'!$A$14:$H$138,2,FALSE),", ",VLOOKUP(A87,'Anlage 6'!$A$14:$H$138,3,FALSE)))=TRUE,"",(CONCATENATE(VLOOKUP(A87,'Anlage 6'!$A$14:$H$138,2,FALSE),", ",VLOOKUP(A87,'Anlage 6'!$A$14:$H$138,3,FALSE)))))</f>
        <v/>
      </c>
      <c r="C87" s="44"/>
      <c r="D87" s="180"/>
      <c r="E87" s="181"/>
      <c r="F87" s="53"/>
      <c r="G87" s="54"/>
      <c r="H87" s="54"/>
    </row>
    <row r="88" spans="1:8" x14ac:dyDescent="0.25">
      <c r="A88" s="33"/>
      <c r="B88" s="29" t="str">
        <f>IF(A88="","",IF(ISERROR(CONCATENATE(VLOOKUP(A88,'Anlage 6'!$A$14:$H$138,2,FALSE),", ",VLOOKUP(A88,'Anlage 6'!$A$14:$H$138,3,FALSE)))=TRUE,"",(CONCATENATE(VLOOKUP(A88,'Anlage 6'!$A$14:$H$138,2,FALSE),", ",VLOOKUP(A88,'Anlage 6'!$A$14:$H$138,3,FALSE)))))</f>
        <v/>
      </c>
      <c r="C88" s="44"/>
      <c r="D88" s="180"/>
      <c r="E88" s="181"/>
      <c r="F88" s="53"/>
      <c r="G88" s="54"/>
      <c r="H88" s="54"/>
    </row>
    <row r="89" spans="1:8" x14ac:dyDescent="0.25">
      <c r="A89" s="33"/>
      <c r="B89" s="29" t="str">
        <f>IF(A89="","",IF(ISERROR(CONCATENATE(VLOOKUP(A89,'Anlage 6'!$A$14:$H$138,2,FALSE),", ",VLOOKUP(A89,'Anlage 6'!$A$14:$H$138,3,FALSE)))=TRUE,"",(CONCATENATE(VLOOKUP(A89,'Anlage 6'!$A$14:$H$138,2,FALSE),", ",VLOOKUP(A89,'Anlage 6'!$A$14:$H$138,3,FALSE)))))</f>
        <v/>
      </c>
      <c r="C89" s="44"/>
      <c r="D89" s="180"/>
      <c r="E89" s="181"/>
      <c r="F89" s="53"/>
      <c r="G89" s="54"/>
      <c r="H89" s="54"/>
    </row>
    <row r="90" spans="1:8" x14ac:dyDescent="0.25">
      <c r="A90" s="33"/>
      <c r="B90" s="29" t="str">
        <f>IF(A90="","",IF(ISERROR(CONCATENATE(VLOOKUP(A90,'Anlage 6'!$A$14:$H$138,2,FALSE),", ",VLOOKUP(A90,'Anlage 6'!$A$14:$H$138,3,FALSE)))=TRUE,"",(CONCATENATE(VLOOKUP(A90,'Anlage 6'!$A$14:$H$138,2,FALSE),", ",VLOOKUP(A90,'Anlage 6'!$A$14:$H$138,3,FALSE)))))</f>
        <v/>
      </c>
      <c r="C90" s="44"/>
      <c r="D90" s="180"/>
      <c r="E90" s="181"/>
      <c r="F90" s="53"/>
      <c r="G90" s="54"/>
      <c r="H90" s="54"/>
    </row>
    <row r="91" spans="1:8" x14ac:dyDescent="0.25">
      <c r="A91" s="33"/>
      <c r="B91" s="29" t="str">
        <f>IF(A91="","",IF(ISERROR(CONCATENATE(VLOOKUP(A91,'Anlage 6'!$A$14:$H$138,2,FALSE),", ",VLOOKUP(A91,'Anlage 6'!$A$14:$H$138,3,FALSE)))=TRUE,"",(CONCATENATE(VLOOKUP(A91,'Anlage 6'!$A$14:$H$138,2,FALSE),", ",VLOOKUP(A91,'Anlage 6'!$A$14:$H$138,3,FALSE)))))</f>
        <v/>
      </c>
      <c r="C91" s="44"/>
      <c r="D91" s="180"/>
      <c r="E91" s="181"/>
      <c r="F91" s="53"/>
      <c r="G91" s="54"/>
      <c r="H91" s="54"/>
    </row>
    <row r="92" spans="1:8" x14ac:dyDescent="0.25">
      <c r="A92" s="33"/>
      <c r="B92" s="29" t="str">
        <f>IF(A92="","",IF(ISERROR(CONCATENATE(VLOOKUP(A92,'Anlage 6'!$A$14:$H$138,2,FALSE),", ",VLOOKUP(A92,'Anlage 6'!$A$14:$H$138,3,FALSE)))=TRUE,"",(CONCATENATE(VLOOKUP(A92,'Anlage 6'!$A$14:$H$138,2,FALSE),", ",VLOOKUP(A92,'Anlage 6'!$A$14:$H$138,3,FALSE)))))</f>
        <v/>
      </c>
      <c r="C92" s="44"/>
      <c r="D92" s="180"/>
      <c r="E92" s="181"/>
      <c r="F92" s="53"/>
      <c r="G92" s="54"/>
      <c r="H92" s="54"/>
    </row>
    <row r="93" spans="1:8" x14ac:dyDescent="0.25">
      <c r="A93" s="33"/>
      <c r="B93" s="29" t="str">
        <f>IF(A93="","",IF(ISERROR(CONCATENATE(VLOOKUP(A93,'Anlage 6'!$A$14:$H$138,2,FALSE),", ",VLOOKUP(A93,'Anlage 6'!$A$14:$H$138,3,FALSE)))=TRUE,"",(CONCATENATE(VLOOKUP(A93,'Anlage 6'!$A$14:$H$138,2,FALSE),", ",VLOOKUP(A93,'Anlage 6'!$A$14:$H$138,3,FALSE)))))</f>
        <v/>
      </c>
      <c r="C93" s="44"/>
      <c r="D93" s="180"/>
      <c r="E93" s="181"/>
      <c r="F93" s="53"/>
      <c r="G93" s="54"/>
      <c r="H93" s="54"/>
    </row>
    <row r="94" spans="1:8" x14ac:dyDescent="0.25">
      <c r="A94" s="33"/>
      <c r="B94" s="29" t="str">
        <f>IF(A94="","",IF(ISERROR(CONCATENATE(VLOOKUP(A94,'Anlage 6'!$A$14:$H$138,2,FALSE),", ",VLOOKUP(A94,'Anlage 6'!$A$14:$H$138,3,FALSE)))=TRUE,"",(CONCATENATE(VLOOKUP(A94,'Anlage 6'!$A$14:$H$138,2,FALSE),", ",VLOOKUP(A94,'Anlage 6'!$A$14:$H$138,3,FALSE)))))</f>
        <v/>
      </c>
      <c r="C94" s="44"/>
      <c r="D94" s="180"/>
      <c r="E94" s="181"/>
      <c r="F94" s="53"/>
      <c r="G94" s="54"/>
      <c r="H94" s="54"/>
    </row>
    <row r="95" spans="1:8" x14ac:dyDescent="0.25">
      <c r="A95" s="33"/>
      <c r="B95" s="29" t="str">
        <f>IF(A95="","",IF(ISERROR(CONCATENATE(VLOOKUP(A95,'Anlage 6'!$A$14:$H$138,2,FALSE),", ",VLOOKUP(A95,'Anlage 6'!$A$14:$H$138,3,FALSE)))=TRUE,"",(CONCATENATE(VLOOKUP(A95,'Anlage 6'!$A$14:$H$138,2,FALSE),", ",VLOOKUP(A95,'Anlage 6'!$A$14:$H$138,3,FALSE)))))</f>
        <v/>
      </c>
      <c r="C95" s="44"/>
      <c r="D95" s="180"/>
      <c r="E95" s="181"/>
      <c r="F95" s="53"/>
      <c r="G95" s="54"/>
      <c r="H95" s="54"/>
    </row>
    <row r="96" spans="1:8" x14ac:dyDescent="0.25">
      <c r="A96" s="33"/>
      <c r="B96" s="29" t="str">
        <f>IF(A96="","",IF(ISERROR(CONCATENATE(VLOOKUP(A96,'Anlage 6'!$A$14:$H$138,2,FALSE),", ",VLOOKUP(A96,'Anlage 6'!$A$14:$H$138,3,FALSE)))=TRUE,"",(CONCATENATE(VLOOKUP(A96,'Anlage 6'!$A$14:$H$138,2,FALSE),", ",VLOOKUP(A96,'Anlage 6'!$A$14:$H$138,3,FALSE)))))</f>
        <v/>
      </c>
      <c r="C96" s="44"/>
      <c r="D96" s="180"/>
      <c r="E96" s="181"/>
      <c r="F96" s="53"/>
      <c r="G96" s="54"/>
      <c r="H96" s="54"/>
    </row>
    <row r="97" spans="1:8" x14ac:dyDescent="0.25">
      <c r="A97" s="33"/>
      <c r="B97" s="29" t="str">
        <f>IF(A97="","",IF(ISERROR(CONCATENATE(VLOOKUP(A97,'Anlage 6'!$A$14:$H$138,2,FALSE),", ",VLOOKUP(A97,'Anlage 6'!$A$14:$H$138,3,FALSE)))=TRUE,"",(CONCATENATE(VLOOKUP(A97,'Anlage 6'!$A$14:$H$138,2,FALSE),", ",VLOOKUP(A97,'Anlage 6'!$A$14:$H$138,3,FALSE)))))</f>
        <v/>
      </c>
      <c r="C97" s="44"/>
      <c r="D97" s="180"/>
      <c r="E97" s="181"/>
      <c r="F97" s="53"/>
      <c r="G97" s="54"/>
      <c r="H97" s="54"/>
    </row>
    <row r="98" spans="1:8" x14ac:dyDescent="0.25">
      <c r="A98" s="33"/>
      <c r="B98" s="29" t="str">
        <f>IF(A98="","",IF(ISERROR(CONCATENATE(VLOOKUP(A98,'Anlage 6'!$A$14:$H$138,2,FALSE),", ",VLOOKUP(A98,'Anlage 6'!$A$14:$H$138,3,FALSE)))=TRUE,"",(CONCATENATE(VLOOKUP(A98,'Anlage 6'!$A$14:$H$138,2,FALSE),", ",VLOOKUP(A98,'Anlage 6'!$A$14:$H$138,3,FALSE)))))</f>
        <v/>
      </c>
      <c r="C98" s="44"/>
      <c r="D98" s="180"/>
      <c r="E98" s="181"/>
      <c r="F98" s="53"/>
      <c r="G98" s="54"/>
      <c r="H98" s="54"/>
    </row>
    <row r="99" spans="1:8" x14ac:dyDescent="0.25">
      <c r="A99" s="33"/>
      <c r="B99" s="29" t="str">
        <f>IF(A99="","",IF(ISERROR(CONCATENATE(VLOOKUP(A99,'Anlage 6'!$A$14:$H$138,2,FALSE),", ",VLOOKUP(A99,'Anlage 6'!$A$14:$H$138,3,FALSE)))=TRUE,"",(CONCATENATE(VLOOKUP(A99,'Anlage 6'!$A$14:$H$138,2,FALSE),", ",VLOOKUP(A99,'Anlage 6'!$A$14:$H$138,3,FALSE)))))</f>
        <v/>
      </c>
      <c r="C99" s="44"/>
      <c r="D99" s="180"/>
      <c r="E99" s="181"/>
      <c r="F99" s="53"/>
      <c r="G99" s="54"/>
      <c r="H99" s="54"/>
    </row>
    <row r="100" spans="1:8" x14ac:dyDescent="0.25">
      <c r="A100" s="33"/>
      <c r="B100" s="29" t="str">
        <f>IF(A100="","",IF(ISERROR(CONCATENATE(VLOOKUP(A100,'Anlage 6'!$A$14:$H$138,2,FALSE),", ",VLOOKUP(A100,'Anlage 6'!$A$14:$H$138,3,FALSE)))=TRUE,"",(CONCATENATE(VLOOKUP(A100,'Anlage 6'!$A$14:$H$138,2,FALSE),", ",VLOOKUP(A100,'Anlage 6'!$A$14:$H$138,3,FALSE)))))</f>
        <v/>
      </c>
      <c r="C100" s="44"/>
      <c r="D100" s="180"/>
      <c r="E100" s="181"/>
      <c r="F100" s="53"/>
      <c r="G100" s="54"/>
      <c r="H100" s="54"/>
    </row>
    <row r="101" spans="1:8" x14ac:dyDescent="0.25">
      <c r="A101" s="33"/>
      <c r="B101" s="29" t="str">
        <f>IF(A101="","",IF(ISERROR(CONCATENATE(VLOOKUP(A101,'Anlage 6'!$A$14:$H$138,2,FALSE),", ",VLOOKUP(A101,'Anlage 6'!$A$14:$H$138,3,FALSE)))=TRUE,"",(CONCATENATE(VLOOKUP(A101,'Anlage 6'!$A$14:$H$138,2,FALSE),", ",VLOOKUP(A101,'Anlage 6'!$A$14:$H$138,3,FALSE)))))</f>
        <v/>
      </c>
      <c r="C101" s="44"/>
      <c r="D101" s="180"/>
      <c r="E101" s="181"/>
      <c r="F101" s="53"/>
      <c r="G101" s="54"/>
      <c r="H101" s="54"/>
    </row>
    <row r="102" spans="1:8" x14ac:dyDescent="0.25">
      <c r="A102" s="33"/>
      <c r="B102" s="29" t="str">
        <f>IF(A102="","",IF(ISERROR(CONCATENATE(VLOOKUP(A102,'Anlage 6'!$A$14:$H$138,2,FALSE),", ",VLOOKUP(A102,'Anlage 6'!$A$14:$H$138,3,FALSE)))=TRUE,"",(CONCATENATE(VLOOKUP(A102,'Anlage 6'!$A$14:$H$138,2,FALSE),", ",VLOOKUP(A102,'Anlage 6'!$A$14:$H$138,3,FALSE)))))</f>
        <v/>
      </c>
      <c r="C102" s="44"/>
      <c r="D102" s="180"/>
      <c r="E102" s="181"/>
      <c r="F102" s="53"/>
      <c r="G102" s="54"/>
      <c r="H102" s="54"/>
    </row>
    <row r="103" spans="1:8" x14ac:dyDescent="0.25">
      <c r="A103" s="33"/>
      <c r="B103" s="29" t="str">
        <f>IF(A103="","",IF(ISERROR(CONCATENATE(VLOOKUP(A103,'Anlage 6'!$A$14:$H$138,2,FALSE),", ",VLOOKUP(A103,'Anlage 6'!$A$14:$H$138,3,FALSE)))=TRUE,"",(CONCATENATE(VLOOKUP(A103,'Anlage 6'!$A$14:$H$138,2,FALSE),", ",VLOOKUP(A103,'Anlage 6'!$A$14:$H$138,3,FALSE)))))</f>
        <v/>
      </c>
      <c r="C103" s="44"/>
      <c r="D103" s="180"/>
      <c r="E103" s="181"/>
      <c r="F103" s="53"/>
      <c r="G103" s="54"/>
      <c r="H103" s="54"/>
    </row>
    <row r="104" spans="1:8" x14ac:dyDescent="0.25">
      <c r="A104" s="33"/>
      <c r="B104" s="29" t="str">
        <f>IF(A104="","",IF(ISERROR(CONCATENATE(VLOOKUP(A104,'Anlage 6'!$A$14:$H$138,2,FALSE),", ",VLOOKUP(A104,'Anlage 6'!$A$14:$H$138,3,FALSE)))=TRUE,"",(CONCATENATE(VLOOKUP(A104,'Anlage 6'!$A$14:$H$138,2,FALSE),", ",VLOOKUP(A104,'Anlage 6'!$A$14:$H$138,3,FALSE)))))</f>
        <v/>
      </c>
      <c r="C104" s="44"/>
      <c r="D104" s="180"/>
      <c r="E104" s="181"/>
      <c r="F104" s="53"/>
      <c r="G104" s="54"/>
      <c r="H104" s="54"/>
    </row>
    <row r="105" spans="1:8" x14ac:dyDescent="0.25">
      <c r="A105" s="33"/>
      <c r="B105" s="29" t="str">
        <f>IF(A105="","",IF(ISERROR(CONCATENATE(VLOOKUP(A105,'Anlage 6'!$A$14:$H$138,2,FALSE),", ",VLOOKUP(A105,'Anlage 6'!$A$14:$H$138,3,FALSE)))=TRUE,"",(CONCATENATE(VLOOKUP(A105,'Anlage 6'!$A$14:$H$138,2,FALSE),", ",VLOOKUP(A105,'Anlage 6'!$A$14:$H$138,3,FALSE)))))</f>
        <v/>
      </c>
      <c r="C105" s="44"/>
      <c r="D105" s="180"/>
      <c r="E105" s="181"/>
      <c r="F105" s="53"/>
      <c r="G105" s="54"/>
      <c r="H105" s="54"/>
    </row>
    <row r="106" spans="1:8" x14ac:dyDescent="0.25">
      <c r="A106" s="33"/>
      <c r="B106" s="29" t="str">
        <f>IF(A106="","",IF(ISERROR(CONCATENATE(VLOOKUP(A106,'Anlage 6'!$A$14:$H$138,2,FALSE),", ",VLOOKUP(A106,'Anlage 6'!$A$14:$H$138,3,FALSE)))=TRUE,"",(CONCATENATE(VLOOKUP(A106,'Anlage 6'!$A$14:$H$138,2,FALSE),", ",VLOOKUP(A106,'Anlage 6'!$A$14:$H$138,3,FALSE)))))</f>
        <v/>
      </c>
      <c r="C106" s="44"/>
      <c r="D106" s="180"/>
      <c r="E106" s="181"/>
      <c r="F106" s="53"/>
      <c r="G106" s="54"/>
      <c r="H106" s="54"/>
    </row>
    <row r="107" spans="1:8" x14ac:dyDescent="0.25">
      <c r="A107" s="33"/>
      <c r="B107" s="29" t="str">
        <f>IF(A107="","",IF(ISERROR(CONCATENATE(VLOOKUP(A107,'Anlage 6'!$A$14:$H$138,2,FALSE),", ",VLOOKUP(A107,'Anlage 6'!$A$14:$H$138,3,FALSE)))=TRUE,"",(CONCATENATE(VLOOKUP(A107,'Anlage 6'!$A$14:$H$138,2,FALSE),", ",VLOOKUP(A107,'Anlage 6'!$A$14:$H$138,3,FALSE)))))</f>
        <v/>
      </c>
      <c r="C107" s="44"/>
      <c r="D107" s="180"/>
      <c r="E107" s="181"/>
      <c r="F107" s="53"/>
      <c r="G107" s="54"/>
      <c r="H107" s="54"/>
    </row>
    <row r="108" spans="1:8" x14ac:dyDescent="0.25">
      <c r="A108" s="33"/>
      <c r="B108" s="29" t="str">
        <f>IF(A108="","",IF(ISERROR(CONCATENATE(VLOOKUP(A108,'Anlage 6'!$A$14:$H$138,2,FALSE),", ",VLOOKUP(A108,'Anlage 6'!$A$14:$H$138,3,FALSE)))=TRUE,"",(CONCATENATE(VLOOKUP(A108,'Anlage 6'!$A$14:$H$138,2,FALSE),", ",VLOOKUP(A108,'Anlage 6'!$A$14:$H$138,3,FALSE)))))</f>
        <v/>
      </c>
      <c r="C108" s="44"/>
      <c r="D108" s="180"/>
      <c r="E108" s="181"/>
      <c r="F108" s="53"/>
      <c r="G108" s="54"/>
      <c r="H108" s="54"/>
    </row>
    <row r="109" spans="1:8" x14ac:dyDescent="0.25">
      <c r="A109" s="33"/>
      <c r="B109" s="29" t="str">
        <f>IF(A109="","",IF(ISERROR(CONCATENATE(VLOOKUP(A109,'Anlage 6'!$A$14:$H$138,2,FALSE),", ",VLOOKUP(A109,'Anlage 6'!$A$14:$H$138,3,FALSE)))=TRUE,"",(CONCATENATE(VLOOKUP(A109,'Anlage 6'!$A$14:$H$138,2,FALSE),", ",VLOOKUP(A109,'Anlage 6'!$A$14:$H$138,3,FALSE)))))</f>
        <v/>
      </c>
      <c r="C109" s="44"/>
      <c r="D109" s="180"/>
      <c r="E109" s="181"/>
      <c r="F109" s="53"/>
      <c r="G109" s="54"/>
      <c r="H109" s="54"/>
    </row>
    <row r="110" spans="1:8" x14ac:dyDescent="0.25">
      <c r="A110" s="33"/>
      <c r="B110" s="29" t="str">
        <f>IF(A110="","",IF(ISERROR(CONCATENATE(VLOOKUP(A110,'Anlage 6'!$A$14:$H$138,2,FALSE),", ",VLOOKUP(A110,'Anlage 6'!$A$14:$H$138,3,FALSE)))=TRUE,"",(CONCATENATE(VLOOKUP(A110,'Anlage 6'!$A$14:$H$138,2,FALSE),", ",VLOOKUP(A110,'Anlage 6'!$A$14:$H$138,3,FALSE)))))</f>
        <v/>
      </c>
      <c r="C110" s="44"/>
      <c r="D110" s="180"/>
      <c r="E110" s="181"/>
      <c r="F110" s="53"/>
      <c r="G110" s="54"/>
      <c r="H110" s="54"/>
    </row>
    <row r="111" spans="1:8" x14ac:dyDescent="0.25">
      <c r="A111" s="33"/>
      <c r="B111" s="29" t="str">
        <f>IF(A111="","",IF(ISERROR(CONCATENATE(VLOOKUP(A111,'Anlage 6'!$A$14:$H$138,2,FALSE),", ",VLOOKUP(A111,'Anlage 6'!$A$14:$H$138,3,FALSE)))=TRUE,"",(CONCATENATE(VLOOKUP(A111,'Anlage 6'!$A$14:$H$138,2,FALSE),", ",VLOOKUP(A111,'Anlage 6'!$A$14:$H$138,3,FALSE)))))</f>
        <v/>
      </c>
      <c r="C111" s="44"/>
      <c r="D111" s="180"/>
      <c r="E111" s="181"/>
      <c r="F111" s="53"/>
      <c r="G111" s="54"/>
      <c r="H111" s="54"/>
    </row>
    <row r="112" spans="1:8" x14ac:dyDescent="0.25">
      <c r="A112" s="33"/>
      <c r="B112" s="29" t="str">
        <f>IF(A112="","",IF(ISERROR(CONCATENATE(VLOOKUP(A112,'Anlage 6'!$A$14:$H$138,2,FALSE),", ",VLOOKUP(A112,'Anlage 6'!$A$14:$H$138,3,FALSE)))=TRUE,"",(CONCATENATE(VLOOKUP(A112,'Anlage 6'!$A$14:$H$138,2,FALSE),", ",VLOOKUP(A112,'Anlage 6'!$A$14:$H$138,3,FALSE)))))</f>
        <v/>
      </c>
      <c r="C112" s="44"/>
      <c r="D112" s="180"/>
      <c r="E112" s="181"/>
      <c r="F112" s="53"/>
      <c r="G112" s="54"/>
      <c r="H112" s="54"/>
    </row>
    <row r="113" spans="1:8" x14ac:dyDescent="0.25">
      <c r="A113" s="33"/>
      <c r="B113" s="29" t="str">
        <f>IF(A113="","",IF(ISERROR(CONCATENATE(VLOOKUP(A113,'Anlage 6'!$A$14:$H$138,2,FALSE),", ",VLOOKUP(A113,'Anlage 6'!$A$14:$H$138,3,FALSE)))=TRUE,"",(CONCATENATE(VLOOKUP(A113,'Anlage 6'!$A$14:$H$138,2,FALSE),", ",VLOOKUP(A113,'Anlage 6'!$A$14:$H$138,3,FALSE)))))</f>
        <v/>
      </c>
      <c r="C113" s="44"/>
      <c r="D113" s="180"/>
      <c r="E113" s="181"/>
      <c r="F113" s="53"/>
      <c r="G113" s="54"/>
      <c r="H113" s="54"/>
    </row>
    <row r="114" spans="1:8" x14ac:dyDescent="0.25">
      <c r="A114" s="33"/>
      <c r="B114" s="29" t="str">
        <f>IF(A114="","",IF(ISERROR(CONCATENATE(VLOOKUP(A114,'Anlage 6'!$A$14:$H$138,2,FALSE),", ",VLOOKUP(A114,'Anlage 6'!$A$14:$H$138,3,FALSE)))=TRUE,"",(CONCATENATE(VLOOKUP(A114,'Anlage 6'!$A$14:$H$138,2,FALSE),", ",VLOOKUP(A114,'Anlage 6'!$A$14:$H$138,3,FALSE)))))</f>
        <v/>
      </c>
      <c r="C114" s="44"/>
      <c r="D114" s="180"/>
      <c r="E114" s="181"/>
      <c r="F114" s="53"/>
      <c r="G114" s="54"/>
      <c r="H114" s="54"/>
    </row>
    <row r="115" spans="1:8" x14ac:dyDescent="0.25">
      <c r="A115" s="33"/>
      <c r="B115" s="29" t="str">
        <f>IF(A115="","",IF(ISERROR(CONCATENATE(VLOOKUP(A115,'Anlage 6'!$A$14:$H$138,2,FALSE),", ",VLOOKUP(A115,'Anlage 6'!$A$14:$H$138,3,FALSE)))=TRUE,"",(CONCATENATE(VLOOKUP(A115,'Anlage 6'!$A$14:$H$138,2,FALSE),", ",VLOOKUP(A115,'Anlage 6'!$A$14:$H$138,3,FALSE)))))</f>
        <v/>
      </c>
      <c r="C115" s="44"/>
      <c r="D115" s="180"/>
      <c r="E115" s="181"/>
      <c r="F115" s="53"/>
      <c r="G115" s="54"/>
      <c r="H115" s="54"/>
    </row>
    <row r="116" spans="1:8" x14ac:dyDescent="0.25">
      <c r="A116" s="33"/>
      <c r="B116" s="29" t="str">
        <f>IF(A116="","",IF(ISERROR(CONCATENATE(VLOOKUP(A116,'Anlage 6'!$A$14:$H$138,2,FALSE),", ",VLOOKUP(A116,'Anlage 6'!$A$14:$H$138,3,FALSE)))=TRUE,"",(CONCATENATE(VLOOKUP(A116,'Anlage 6'!$A$14:$H$138,2,FALSE),", ",VLOOKUP(A116,'Anlage 6'!$A$14:$H$138,3,FALSE)))))</f>
        <v/>
      </c>
      <c r="C116" s="44"/>
      <c r="D116" s="180"/>
      <c r="E116" s="181"/>
      <c r="F116" s="53"/>
      <c r="G116" s="54"/>
      <c r="H116" s="54"/>
    </row>
    <row r="117" spans="1:8" x14ac:dyDescent="0.25">
      <c r="A117" s="33"/>
      <c r="B117" s="29" t="str">
        <f>IF(A117="","",IF(ISERROR(CONCATENATE(VLOOKUP(A117,'Anlage 6'!$A$14:$H$138,2,FALSE),", ",VLOOKUP(A117,'Anlage 6'!$A$14:$H$138,3,FALSE)))=TRUE,"",(CONCATENATE(VLOOKUP(A117,'Anlage 6'!$A$14:$H$138,2,FALSE),", ",VLOOKUP(A117,'Anlage 6'!$A$14:$H$138,3,FALSE)))))</f>
        <v/>
      </c>
      <c r="C117" s="44"/>
      <c r="D117" s="180"/>
      <c r="E117" s="181"/>
      <c r="F117" s="53"/>
      <c r="G117" s="54"/>
      <c r="H117" s="54"/>
    </row>
    <row r="118" spans="1:8" x14ac:dyDescent="0.25">
      <c r="A118" s="33"/>
      <c r="B118" s="29" t="str">
        <f>IF(A118="","",IF(ISERROR(CONCATENATE(VLOOKUP(A118,'Anlage 6'!$A$14:$H$138,2,FALSE),", ",VLOOKUP(A118,'Anlage 6'!$A$14:$H$138,3,FALSE)))=TRUE,"",(CONCATENATE(VLOOKUP(A118,'Anlage 6'!$A$14:$H$138,2,FALSE),", ",VLOOKUP(A118,'Anlage 6'!$A$14:$H$138,3,FALSE)))))</f>
        <v/>
      </c>
      <c r="C118" s="44"/>
      <c r="D118" s="180"/>
      <c r="E118" s="181"/>
      <c r="F118" s="53"/>
      <c r="G118" s="54"/>
      <c r="H118" s="54"/>
    </row>
    <row r="119" spans="1:8" x14ac:dyDescent="0.25">
      <c r="A119" s="33"/>
      <c r="B119" s="29" t="str">
        <f>IF(A119="","",IF(ISERROR(CONCATENATE(VLOOKUP(A119,'Anlage 6'!$A$14:$H$138,2,FALSE),", ",VLOOKUP(A119,'Anlage 6'!$A$14:$H$138,3,FALSE)))=TRUE,"",(CONCATENATE(VLOOKUP(A119,'Anlage 6'!$A$14:$H$138,2,FALSE),", ",VLOOKUP(A119,'Anlage 6'!$A$14:$H$138,3,FALSE)))))</f>
        <v/>
      </c>
      <c r="C119" s="44"/>
      <c r="D119" s="180"/>
      <c r="E119" s="181"/>
      <c r="F119" s="53"/>
      <c r="G119" s="54"/>
      <c r="H119" s="54"/>
    </row>
    <row r="120" spans="1:8" x14ac:dyDescent="0.25">
      <c r="A120" s="33"/>
      <c r="B120" s="29" t="str">
        <f>IF(A120="","",IF(ISERROR(CONCATENATE(VLOOKUP(A120,'Anlage 6'!$A$14:$H$138,2,FALSE),", ",VLOOKUP(A120,'Anlage 6'!$A$14:$H$138,3,FALSE)))=TRUE,"",(CONCATENATE(VLOOKUP(A120,'Anlage 6'!$A$14:$H$138,2,FALSE),", ",VLOOKUP(A120,'Anlage 6'!$A$14:$H$138,3,FALSE)))))</f>
        <v/>
      </c>
      <c r="C120" s="44"/>
      <c r="D120" s="180"/>
      <c r="E120" s="181"/>
      <c r="F120" s="53"/>
      <c r="G120" s="54"/>
      <c r="H120" s="54"/>
    </row>
    <row r="121" spans="1:8" x14ac:dyDescent="0.25">
      <c r="A121" s="33"/>
      <c r="B121" s="29" t="str">
        <f>IF(A121="","",IF(ISERROR(CONCATENATE(VLOOKUP(A121,'Anlage 6'!$A$14:$H$138,2,FALSE),", ",VLOOKUP(A121,'Anlage 6'!$A$14:$H$138,3,FALSE)))=TRUE,"",(CONCATENATE(VLOOKUP(A121,'Anlage 6'!$A$14:$H$138,2,FALSE),", ",VLOOKUP(A121,'Anlage 6'!$A$14:$H$138,3,FALSE)))))</f>
        <v/>
      </c>
      <c r="C121" s="44"/>
      <c r="D121" s="180"/>
      <c r="E121" s="181"/>
      <c r="F121" s="53"/>
      <c r="G121" s="54"/>
      <c r="H121" s="54"/>
    </row>
    <row r="122" spans="1:8" x14ac:dyDescent="0.25">
      <c r="A122" s="33"/>
      <c r="B122" s="29" t="str">
        <f>IF(A122="","",IF(ISERROR(CONCATENATE(VLOOKUP(A122,'Anlage 6'!$A$14:$H$138,2,FALSE),", ",VLOOKUP(A122,'Anlage 6'!$A$14:$H$138,3,FALSE)))=TRUE,"",(CONCATENATE(VLOOKUP(A122,'Anlage 6'!$A$14:$H$138,2,FALSE),", ",VLOOKUP(A122,'Anlage 6'!$A$14:$H$138,3,FALSE)))))</f>
        <v/>
      </c>
      <c r="C122" s="44"/>
      <c r="D122" s="180"/>
      <c r="E122" s="181"/>
      <c r="F122" s="53"/>
      <c r="G122" s="54"/>
      <c r="H122" s="54"/>
    </row>
    <row r="123" spans="1:8" x14ac:dyDescent="0.25">
      <c r="A123" s="33"/>
      <c r="B123" s="29" t="str">
        <f>IF(A123="","",IF(ISERROR(CONCATENATE(VLOOKUP(A123,'Anlage 6'!$A$14:$H$138,2,FALSE),", ",VLOOKUP(A123,'Anlage 6'!$A$14:$H$138,3,FALSE)))=TRUE,"",(CONCATENATE(VLOOKUP(A123,'Anlage 6'!$A$14:$H$138,2,FALSE),", ",VLOOKUP(A123,'Anlage 6'!$A$14:$H$138,3,FALSE)))))</f>
        <v/>
      </c>
      <c r="C123" s="44"/>
      <c r="D123" s="180"/>
      <c r="E123" s="181"/>
      <c r="F123" s="53"/>
      <c r="G123" s="54"/>
      <c r="H123" s="54"/>
    </row>
    <row r="124" spans="1:8" x14ac:dyDescent="0.25">
      <c r="A124" s="33"/>
      <c r="B124" s="29" t="str">
        <f>IF(A124="","",IF(ISERROR(CONCATENATE(VLOOKUP(A124,'Anlage 6'!$A$14:$H$138,2,FALSE),", ",VLOOKUP(A124,'Anlage 6'!$A$14:$H$138,3,FALSE)))=TRUE,"",(CONCATENATE(VLOOKUP(A124,'Anlage 6'!$A$14:$H$138,2,FALSE),", ",VLOOKUP(A124,'Anlage 6'!$A$14:$H$138,3,FALSE)))))</f>
        <v/>
      </c>
      <c r="C124" s="44"/>
      <c r="D124" s="180"/>
      <c r="E124" s="181"/>
      <c r="F124" s="53"/>
      <c r="G124" s="54"/>
      <c r="H124" s="54"/>
    </row>
    <row r="125" spans="1:8" x14ac:dyDescent="0.25">
      <c r="A125" s="33"/>
      <c r="B125" s="29" t="str">
        <f>IF(A125="","",IF(ISERROR(CONCATENATE(VLOOKUP(A125,'Anlage 6'!$A$14:$H$138,2,FALSE),", ",VLOOKUP(A125,'Anlage 6'!$A$14:$H$138,3,FALSE)))=TRUE,"",(CONCATENATE(VLOOKUP(A125,'Anlage 6'!$A$14:$H$138,2,FALSE),", ",VLOOKUP(A125,'Anlage 6'!$A$14:$H$138,3,FALSE)))))</f>
        <v/>
      </c>
      <c r="C125" s="44"/>
      <c r="D125" s="180"/>
      <c r="E125" s="181"/>
      <c r="F125" s="53"/>
      <c r="G125" s="54"/>
      <c r="H125" s="54"/>
    </row>
    <row r="126" spans="1:8" x14ac:dyDescent="0.25">
      <c r="A126" s="33"/>
      <c r="B126" s="29" t="str">
        <f>IF(A126="","",IF(ISERROR(CONCATENATE(VLOOKUP(A126,'Anlage 6'!$A$14:$H$138,2,FALSE),", ",VLOOKUP(A126,'Anlage 6'!$A$14:$H$138,3,FALSE)))=TRUE,"",(CONCATENATE(VLOOKUP(A126,'Anlage 6'!$A$14:$H$138,2,FALSE),", ",VLOOKUP(A126,'Anlage 6'!$A$14:$H$138,3,FALSE)))))</f>
        <v/>
      </c>
      <c r="C126" s="44"/>
      <c r="D126" s="180"/>
      <c r="E126" s="181"/>
      <c r="F126" s="53"/>
      <c r="G126" s="54"/>
      <c r="H126" s="54"/>
    </row>
    <row r="127" spans="1:8" x14ac:dyDescent="0.25">
      <c r="A127" s="33"/>
      <c r="B127" s="29" t="str">
        <f>IF(A127="","",IF(ISERROR(CONCATENATE(VLOOKUP(A127,'Anlage 6'!$A$14:$H$138,2,FALSE),", ",VLOOKUP(A127,'Anlage 6'!$A$14:$H$138,3,FALSE)))=TRUE,"",(CONCATENATE(VLOOKUP(A127,'Anlage 6'!$A$14:$H$138,2,FALSE),", ",VLOOKUP(A127,'Anlage 6'!$A$14:$H$138,3,FALSE)))))</f>
        <v/>
      </c>
      <c r="C127" s="44"/>
      <c r="D127" s="180"/>
      <c r="E127" s="181"/>
      <c r="F127" s="53"/>
      <c r="G127" s="54"/>
      <c r="H127" s="54"/>
    </row>
    <row r="128" spans="1:8" x14ac:dyDescent="0.25">
      <c r="A128" s="33"/>
      <c r="B128" s="29" t="str">
        <f>IF(A128="","",IF(ISERROR(CONCATENATE(VLOOKUP(A128,'Anlage 6'!$A$14:$H$138,2,FALSE),", ",VLOOKUP(A128,'Anlage 6'!$A$14:$H$138,3,FALSE)))=TRUE,"",(CONCATENATE(VLOOKUP(A128,'Anlage 6'!$A$14:$H$138,2,FALSE),", ",VLOOKUP(A128,'Anlage 6'!$A$14:$H$138,3,FALSE)))))</f>
        <v/>
      </c>
      <c r="C128" s="44"/>
      <c r="D128" s="180"/>
      <c r="E128" s="181"/>
      <c r="F128" s="53"/>
      <c r="G128" s="54"/>
      <c r="H128" s="54"/>
    </row>
    <row r="129" spans="1:8" x14ac:dyDescent="0.25">
      <c r="A129" s="33"/>
      <c r="B129" s="29" t="str">
        <f>IF(A129="","",IF(ISERROR(CONCATENATE(VLOOKUP(A129,'Anlage 6'!$A$14:$H$138,2,FALSE),", ",VLOOKUP(A129,'Anlage 6'!$A$14:$H$138,3,FALSE)))=TRUE,"",(CONCATENATE(VLOOKUP(A129,'Anlage 6'!$A$14:$H$138,2,FALSE),", ",VLOOKUP(A129,'Anlage 6'!$A$14:$H$138,3,FALSE)))))</f>
        <v/>
      </c>
      <c r="C129" s="44"/>
      <c r="D129" s="180"/>
      <c r="E129" s="181"/>
      <c r="F129" s="53"/>
      <c r="G129" s="54"/>
      <c r="H129" s="54"/>
    </row>
    <row r="130" spans="1:8" x14ac:dyDescent="0.25">
      <c r="A130" s="33"/>
      <c r="B130" s="29" t="str">
        <f>IF(A130="","",IF(ISERROR(CONCATENATE(VLOOKUP(A130,'Anlage 6'!$A$14:$H$138,2,FALSE),", ",VLOOKUP(A130,'Anlage 6'!$A$14:$H$138,3,FALSE)))=TRUE,"",(CONCATENATE(VLOOKUP(A130,'Anlage 6'!$A$14:$H$138,2,FALSE),", ",VLOOKUP(A130,'Anlage 6'!$A$14:$H$138,3,FALSE)))))</f>
        <v/>
      </c>
      <c r="C130" s="44"/>
      <c r="D130" s="180"/>
      <c r="E130" s="181"/>
      <c r="F130" s="53"/>
      <c r="G130" s="54"/>
      <c r="H130" s="54"/>
    </row>
    <row r="131" spans="1:8" x14ac:dyDescent="0.25">
      <c r="A131" s="33"/>
      <c r="B131" s="29" t="str">
        <f>IF(A131="","",IF(ISERROR(CONCATENATE(VLOOKUP(A131,'Anlage 6'!$A$14:$H$138,2,FALSE),", ",VLOOKUP(A131,'Anlage 6'!$A$14:$H$138,3,FALSE)))=TRUE,"",(CONCATENATE(VLOOKUP(A131,'Anlage 6'!$A$14:$H$138,2,FALSE),", ",VLOOKUP(A131,'Anlage 6'!$A$14:$H$138,3,FALSE)))))</f>
        <v/>
      </c>
      <c r="C131" s="44"/>
      <c r="D131" s="180"/>
      <c r="E131" s="181"/>
      <c r="F131" s="53"/>
      <c r="G131" s="54"/>
      <c r="H131" s="54"/>
    </row>
    <row r="132" spans="1:8" x14ac:dyDescent="0.25">
      <c r="A132" s="33"/>
      <c r="B132" s="29" t="str">
        <f>IF(A132="","",IF(ISERROR(CONCATENATE(VLOOKUP(A132,'Anlage 6'!$A$14:$H$138,2,FALSE),", ",VLOOKUP(A132,'Anlage 6'!$A$14:$H$138,3,FALSE)))=TRUE,"",(CONCATENATE(VLOOKUP(A132,'Anlage 6'!$A$14:$H$138,2,FALSE),", ",VLOOKUP(A132,'Anlage 6'!$A$14:$H$138,3,FALSE)))))</f>
        <v/>
      </c>
      <c r="C132" s="44"/>
      <c r="D132" s="180"/>
      <c r="E132" s="181"/>
      <c r="F132" s="53"/>
      <c r="G132" s="54"/>
      <c r="H132" s="54"/>
    </row>
    <row r="133" spans="1:8" x14ac:dyDescent="0.25">
      <c r="A133" s="33"/>
      <c r="B133" s="29" t="str">
        <f>IF(A133="","",IF(ISERROR(CONCATENATE(VLOOKUP(A133,'Anlage 6'!$A$14:$H$138,2,FALSE),", ",VLOOKUP(A133,'Anlage 6'!$A$14:$H$138,3,FALSE)))=TRUE,"",(CONCATENATE(VLOOKUP(A133,'Anlage 6'!$A$14:$H$138,2,FALSE),", ",VLOOKUP(A133,'Anlage 6'!$A$14:$H$138,3,FALSE)))))</f>
        <v/>
      </c>
      <c r="C133" s="44"/>
      <c r="D133" s="180"/>
      <c r="E133" s="181"/>
      <c r="F133" s="53"/>
      <c r="G133" s="54"/>
      <c r="H133" s="54"/>
    </row>
    <row r="134" spans="1:8" x14ac:dyDescent="0.25">
      <c r="A134" s="33"/>
      <c r="B134" s="29" t="str">
        <f>IF(A134="","",IF(ISERROR(CONCATENATE(VLOOKUP(A134,'Anlage 6'!$A$14:$H$138,2,FALSE),", ",VLOOKUP(A134,'Anlage 6'!$A$14:$H$138,3,FALSE)))=TRUE,"",(CONCATENATE(VLOOKUP(A134,'Anlage 6'!$A$14:$H$138,2,FALSE),", ",VLOOKUP(A134,'Anlage 6'!$A$14:$H$138,3,FALSE)))))</f>
        <v/>
      </c>
      <c r="C134" s="44"/>
      <c r="D134" s="180"/>
      <c r="E134" s="181"/>
      <c r="F134" s="53"/>
      <c r="G134" s="54"/>
      <c r="H134" s="54"/>
    </row>
    <row r="135" spans="1:8" x14ac:dyDescent="0.25">
      <c r="A135" s="33"/>
      <c r="B135" s="29" t="str">
        <f>IF(A135="","",IF(ISERROR(CONCATENATE(VLOOKUP(A135,'Anlage 6'!$A$14:$H$138,2,FALSE),", ",VLOOKUP(A135,'Anlage 6'!$A$14:$H$138,3,FALSE)))=TRUE,"",(CONCATENATE(VLOOKUP(A135,'Anlage 6'!$A$14:$H$138,2,FALSE),", ",VLOOKUP(A135,'Anlage 6'!$A$14:$H$138,3,FALSE)))))</f>
        <v/>
      </c>
      <c r="C135" s="44"/>
      <c r="D135" s="180"/>
      <c r="E135" s="181"/>
      <c r="F135" s="53"/>
      <c r="G135" s="54"/>
      <c r="H135" s="54"/>
    </row>
    <row r="136" spans="1:8" x14ac:dyDescent="0.25">
      <c r="A136" s="33"/>
      <c r="B136" s="29" t="str">
        <f>IF(A136="","",IF(ISERROR(CONCATENATE(VLOOKUP(A136,'Anlage 6'!$A$14:$H$138,2,FALSE),", ",VLOOKUP(A136,'Anlage 6'!$A$14:$H$138,3,FALSE)))=TRUE,"",(CONCATENATE(VLOOKUP(A136,'Anlage 6'!$A$14:$H$138,2,FALSE),", ",VLOOKUP(A136,'Anlage 6'!$A$14:$H$138,3,FALSE)))))</f>
        <v/>
      </c>
      <c r="C136" s="44"/>
      <c r="D136" s="180"/>
      <c r="E136" s="181"/>
      <c r="F136" s="53"/>
      <c r="G136" s="54"/>
      <c r="H136" s="54"/>
    </row>
    <row r="137" spans="1:8" x14ac:dyDescent="0.25">
      <c r="A137" s="33"/>
      <c r="B137" s="29" t="str">
        <f>IF(A137="","",IF(ISERROR(CONCATENATE(VLOOKUP(A137,'Anlage 6'!$A$14:$H$138,2,FALSE),", ",VLOOKUP(A137,'Anlage 6'!$A$14:$H$138,3,FALSE)))=TRUE,"",(CONCATENATE(VLOOKUP(A137,'Anlage 6'!$A$14:$H$138,2,FALSE),", ",VLOOKUP(A137,'Anlage 6'!$A$14:$H$138,3,FALSE)))))</f>
        <v/>
      </c>
      <c r="C137" s="44"/>
      <c r="D137" s="180"/>
      <c r="E137" s="181"/>
      <c r="F137" s="53"/>
      <c r="G137" s="54"/>
      <c r="H137" s="54"/>
    </row>
    <row r="138" spans="1:8" x14ac:dyDescent="0.25">
      <c r="A138" s="33"/>
      <c r="B138" s="29" t="str">
        <f>IF(A138="","",IF(ISERROR(CONCATENATE(VLOOKUP(A138,'Anlage 6'!$A$14:$H$138,2,FALSE),", ",VLOOKUP(A138,'Anlage 6'!$A$14:$H$138,3,FALSE)))=TRUE,"",(CONCATENATE(VLOOKUP(A138,'Anlage 6'!$A$14:$H$138,2,FALSE),", ",VLOOKUP(A138,'Anlage 6'!$A$14:$H$138,3,FALSE)))))</f>
        <v/>
      </c>
      <c r="C138" s="44"/>
      <c r="D138" s="180"/>
      <c r="E138" s="181"/>
      <c r="F138" s="53"/>
      <c r="G138" s="54"/>
      <c r="H138" s="54"/>
    </row>
    <row r="139" spans="1:8" x14ac:dyDescent="0.25">
      <c r="A139" s="33"/>
      <c r="B139" s="29" t="str">
        <f>IF(A139="","",IF(ISERROR(CONCATENATE(VLOOKUP(A139,'Anlage 6'!$A$14:$H$138,2,FALSE),", ",VLOOKUP(A139,'Anlage 6'!$A$14:$H$138,3,FALSE)))=TRUE,"",(CONCATENATE(VLOOKUP(A139,'Anlage 6'!$A$14:$H$138,2,FALSE),", ",VLOOKUP(A139,'Anlage 6'!$A$14:$H$138,3,FALSE)))))</f>
        <v/>
      </c>
      <c r="C139" s="44"/>
      <c r="D139" s="180"/>
      <c r="E139" s="181"/>
      <c r="F139" s="53"/>
      <c r="G139" s="54"/>
      <c r="H139" s="54"/>
    </row>
    <row r="140" spans="1:8" x14ac:dyDescent="0.25">
      <c r="A140" s="33"/>
      <c r="B140" s="29" t="str">
        <f>IF(A140="","",IF(ISERROR(CONCATENATE(VLOOKUP(A140,'Anlage 6'!$A$14:$H$138,2,FALSE),", ",VLOOKUP(A140,'Anlage 6'!$A$14:$H$138,3,FALSE)))=TRUE,"",(CONCATENATE(VLOOKUP(A140,'Anlage 6'!$A$14:$H$138,2,FALSE),", ",VLOOKUP(A140,'Anlage 6'!$A$14:$H$138,3,FALSE)))))</f>
        <v/>
      </c>
      <c r="C140" s="44"/>
      <c r="D140" s="180"/>
      <c r="E140" s="181"/>
      <c r="F140" s="53"/>
      <c r="G140" s="54"/>
      <c r="H140" s="54"/>
    </row>
    <row r="141" spans="1:8" x14ac:dyDescent="0.25">
      <c r="A141" s="33"/>
      <c r="B141" s="29" t="str">
        <f>IF(A141="","",IF(ISERROR(CONCATENATE(VLOOKUP(A141,'Anlage 6'!$A$14:$H$138,2,FALSE),", ",VLOOKUP(A141,'Anlage 6'!$A$14:$H$138,3,FALSE)))=TRUE,"",(CONCATENATE(VLOOKUP(A141,'Anlage 6'!$A$14:$H$138,2,FALSE),", ",VLOOKUP(A141,'Anlage 6'!$A$14:$H$138,3,FALSE)))))</f>
        <v/>
      </c>
      <c r="C141" s="44"/>
      <c r="D141" s="180"/>
      <c r="E141" s="181"/>
      <c r="F141" s="53"/>
      <c r="G141" s="54"/>
      <c r="H141" s="54"/>
    </row>
    <row r="142" spans="1:8" x14ac:dyDescent="0.25">
      <c r="A142" s="33"/>
      <c r="B142" s="29" t="str">
        <f>IF(A142="","",IF(ISERROR(CONCATENATE(VLOOKUP(A142,'Anlage 6'!$A$14:$H$138,2,FALSE),", ",VLOOKUP(A142,'Anlage 6'!$A$14:$H$138,3,FALSE)))=TRUE,"",(CONCATENATE(VLOOKUP(A142,'Anlage 6'!$A$14:$H$138,2,FALSE),", ",VLOOKUP(A142,'Anlage 6'!$A$14:$H$138,3,FALSE)))))</f>
        <v/>
      </c>
      <c r="C142" s="44"/>
      <c r="D142" s="180"/>
      <c r="E142" s="181"/>
      <c r="F142" s="53"/>
      <c r="G142" s="54"/>
      <c r="H142" s="54"/>
    </row>
    <row r="143" spans="1:8" x14ac:dyDescent="0.25">
      <c r="A143" s="33"/>
      <c r="B143" s="29" t="str">
        <f>IF(A143="","",IF(ISERROR(CONCATENATE(VLOOKUP(A143,'Anlage 6'!$A$14:$H$138,2,FALSE),", ",VLOOKUP(A143,'Anlage 6'!$A$14:$H$138,3,FALSE)))=TRUE,"",(CONCATENATE(VLOOKUP(A143,'Anlage 6'!$A$14:$H$138,2,FALSE),", ",VLOOKUP(A143,'Anlage 6'!$A$14:$H$138,3,FALSE)))))</f>
        <v/>
      </c>
      <c r="C143" s="44"/>
      <c r="D143" s="180"/>
      <c r="E143" s="181"/>
      <c r="F143" s="53"/>
      <c r="G143" s="54"/>
      <c r="H143" s="54"/>
    </row>
    <row r="144" spans="1:8" x14ac:dyDescent="0.25">
      <c r="A144" s="33"/>
      <c r="B144" s="29" t="str">
        <f>IF(A144="","",IF(ISERROR(CONCATENATE(VLOOKUP(A144,'Anlage 6'!$A$14:$H$138,2,FALSE),", ",VLOOKUP(A144,'Anlage 6'!$A$14:$H$138,3,FALSE)))=TRUE,"",(CONCATENATE(VLOOKUP(A144,'Anlage 6'!$A$14:$H$138,2,FALSE),", ",VLOOKUP(A144,'Anlage 6'!$A$14:$H$138,3,FALSE)))))</f>
        <v/>
      </c>
      <c r="C144" s="44"/>
      <c r="D144" s="180"/>
      <c r="E144" s="181"/>
      <c r="F144" s="53"/>
      <c r="G144" s="54"/>
      <c r="H144" s="54"/>
    </row>
    <row r="145" spans="1:8" x14ac:dyDescent="0.25">
      <c r="A145" s="33"/>
      <c r="B145" s="29" t="str">
        <f>IF(A145="","",IF(ISERROR(CONCATENATE(VLOOKUP(A145,'Anlage 6'!$A$14:$H$138,2,FALSE),", ",VLOOKUP(A145,'Anlage 6'!$A$14:$H$138,3,FALSE)))=TRUE,"",(CONCATENATE(VLOOKUP(A145,'Anlage 6'!$A$14:$H$138,2,FALSE),", ",VLOOKUP(A145,'Anlage 6'!$A$14:$H$138,3,FALSE)))))</f>
        <v/>
      </c>
      <c r="C145" s="44"/>
      <c r="D145" s="180"/>
      <c r="E145" s="181"/>
      <c r="F145" s="53"/>
      <c r="G145" s="54"/>
      <c r="H145" s="54"/>
    </row>
    <row r="146" spans="1:8" x14ac:dyDescent="0.25">
      <c r="A146" s="33"/>
      <c r="B146" s="29" t="str">
        <f>IF(A146="","",IF(ISERROR(CONCATENATE(VLOOKUP(A146,'Anlage 6'!$A$14:$H$138,2,FALSE),", ",VLOOKUP(A146,'Anlage 6'!$A$14:$H$138,3,FALSE)))=TRUE,"",(CONCATENATE(VLOOKUP(A146,'Anlage 6'!$A$14:$H$138,2,FALSE),", ",VLOOKUP(A146,'Anlage 6'!$A$14:$H$138,3,FALSE)))))</f>
        <v/>
      </c>
      <c r="C146" s="44"/>
      <c r="D146" s="180"/>
      <c r="E146" s="181"/>
      <c r="F146" s="53"/>
      <c r="G146" s="54"/>
      <c r="H146" s="54"/>
    </row>
    <row r="147" spans="1:8" x14ac:dyDescent="0.25">
      <c r="A147" s="33"/>
      <c r="B147" s="29" t="str">
        <f>IF(A147="","",IF(ISERROR(CONCATENATE(VLOOKUP(A147,'Anlage 6'!$A$14:$H$138,2,FALSE),", ",VLOOKUP(A147,'Anlage 6'!$A$14:$H$138,3,FALSE)))=TRUE,"",(CONCATENATE(VLOOKUP(A147,'Anlage 6'!$A$14:$H$138,2,FALSE),", ",VLOOKUP(A147,'Anlage 6'!$A$14:$H$138,3,FALSE)))))</f>
        <v/>
      </c>
      <c r="C147" s="44"/>
      <c r="D147" s="180"/>
      <c r="E147" s="181"/>
      <c r="F147" s="53"/>
      <c r="G147" s="54"/>
      <c r="H147" s="54"/>
    </row>
    <row r="148" spans="1:8" x14ac:dyDescent="0.25">
      <c r="A148" s="33"/>
      <c r="B148" s="29" t="str">
        <f>IF(A148="","",IF(ISERROR(CONCATENATE(VLOOKUP(A148,'Anlage 6'!$A$14:$H$138,2,FALSE),", ",VLOOKUP(A148,'Anlage 6'!$A$14:$H$138,3,FALSE)))=TRUE,"",(CONCATENATE(VLOOKUP(A148,'Anlage 6'!$A$14:$H$138,2,FALSE),", ",VLOOKUP(A148,'Anlage 6'!$A$14:$H$138,3,FALSE)))))</f>
        <v/>
      </c>
      <c r="C148" s="44"/>
      <c r="D148" s="180"/>
      <c r="E148" s="181"/>
      <c r="F148" s="53"/>
      <c r="G148" s="54"/>
      <c r="H148" s="54"/>
    </row>
    <row r="149" spans="1:8" x14ac:dyDescent="0.25">
      <c r="A149" s="33"/>
      <c r="B149" s="29" t="str">
        <f>IF(A149="","",IF(ISERROR(CONCATENATE(VLOOKUP(A149,'Anlage 6'!$A$14:$H$138,2,FALSE),", ",VLOOKUP(A149,'Anlage 6'!$A$14:$H$138,3,FALSE)))=TRUE,"",(CONCATENATE(VLOOKUP(A149,'Anlage 6'!$A$14:$H$138,2,FALSE),", ",VLOOKUP(A149,'Anlage 6'!$A$14:$H$138,3,FALSE)))))</f>
        <v/>
      </c>
      <c r="C149" s="44"/>
      <c r="D149" s="180"/>
      <c r="E149" s="181"/>
      <c r="F149" s="53"/>
      <c r="G149" s="54"/>
      <c r="H149" s="54"/>
    </row>
    <row r="150" spans="1:8" x14ac:dyDescent="0.25">
      <c r="A150" s="33"/>
      <c r="B150" s="29" t="str">
        <f>IF(A150="","",IF(ISERROR(CONCATENATE(VLOOKUP(A150,'Anlage 6'!$A$14:$H$138,2,FALSE),", ",VLOOKUP(A150,'Anlage 6'!$A$14:$H$138,3,FALSE)))=TRUE,"",(CONCATENATE(VLOOKUP(A150,'Anlage 6'!$A$14:$H$138,2,FALSE),", ",VLOOKUP(A150,'Anlage 6'!$A$14:$H$138,3,FALSE)))))</f>
        <v/>
      </c>
      <c r="C150" s="44"/>
      <c r="D150" s="180"/>
      <c r="E150" s="181"/>
      <c r="F150" s="53"/>
      <c r="G150" s="54"/>
      <c r="H150" s="54"/>
    </row>
    <row r="151" spans="1:8" x14ac:dyDescent="0.25">
      <c r="A151" s="33"/>
      <c r="B151" s="29" t="str">
        <f>IF(A151="","",IF(ISERROR(CONCATENATE(VLOOKUP(A151,'Anlage 6'!$A$14:$H$138,2,FALSE),", ",VLOOKUP(A151,'Anlage 6'!$A$14:$H$138,3,FALSE)))=TRUE,"",(CONCATENATE(VLOOKUP(A151,'Anlage 6'!$A$14:$H$138,2,FALSE),", ",VLOOKUP(A151,'Anlage 6'!$A$14:$H$138,3,FALSE)))))</f>
        <v/>
      </c>
      <c r="C151" s="44"/>
      <c r="D151" s="180"/>
      <c r="E151" s="181"/>
      <c r="F151" s="53"/>
      <c r="G151" s="54"/>
      <c r="H151" s="54"/>
    </row>
    <row r="152" spans="1:8" x14ac:dyDescent="0.25">
      <c r="A152" s="33"/>
      <c r="B152" s="29" t="str">
        <f>IF(A152="","",IF(ISERROR(CONCATENATE(VLOOKUP(A152,'Anlage 6'!$A$14:$H$138,2,FALSE),", ",VLOOKUP(A152,'Anlage 6'!$A$14:$H$138,3,FALSE)))=TRUE,"",(CONCATENATE(VLOOKUP(A152,'Anlage 6'!$A$14:$H$138,2,FALSE),", ",VLOOKUP(A152,'Anlage 6'!$A$14:$H$138,3,FALSE)))))</f>
        <v/>
      </c>
      <c r="C152" s="44"/>
      <c r="D152" s="180"/>
      <c r="E152" s="181"/>
      <c r="F152" s="53"/>
      <c r="G152" s="54"/>
      <c r="H152" s="54"/>
    </row>
    <row r="153" spans="1:8" x14ac:dyDescent="0.25">
      <c r="A153" s="33"/>
      <c r="B153" s="29" t="str">
        <f>IF(A153="","",IF(ISERROR(CONCATENATE(VLOOKUP(A153,'Anlage 6'!$A$14:$H$138,2,FALSE),", ",VLOOKUP(A153,'Anlage 6'!$A$14:$H$138,3,FALSE)))=TRUE,"",(CONCATENATE(VLOOKUP(A153,'Anlage 6'!$A$14:$H$138,2,FALSE),", ",VLOOKUP(A153,'Anlage 6'!$A$14:$H$138,3,FALSE)))))</f>
        <v/>
      </c>
      <c r="C153" s="44"/>
      <c r="D153" s="180"/>
      <c r="E153" s="181"/>
      <c r="F153" s="53"/>
      <c r="G153" s="54"/>
      <c r="H153" s="54"/>
    </row>
    <row r="154" spans="1:8" x14ac:dyDescent="0.25">
      <c r="A154" s="33"/>
      <c r="B154" s="29" t="str">
        <f>IF(A154="","",IF(ISERROR(CONCATENATE(VLOOKUP(A154,'Anlage 6'!$A$14:$H$138,2,FALSE),", ",VLOOKUP(A154,'Anlage 6'!$A$14:$H$138,3,FALSE)))=TRUE,"",(CONCATENATE(VLOOKUP(A154,'Anlage 6'!$A$14:$H$138,2,FALSE),", ",VLOOKUP(A154,'Anlage 6'!$A$14:$H$138,3,FALSE)))))</f>
        <v/>
      </c>
      <c r="C154" s="44"/>
      <c r="D154" s="180"/>
      <c r="E154" s="181"/>
      <c r="F154" s="53"/>
      <c r="G154" s="54"/>
      <c r="H154" s="54"/>
    </row>
    <row r="155" spans="1:8" x14ac:dyDescent="0.25">
      <c r="A155" s="33"/>
      <c r="B155" s="29" t="str">
        <f>IF(A155="","",IF(ISERROR(CONCATENATE(VLOOKUP(A155,'Anlage 6'!$A$14:$H$138,2,FALSE),", ",VLOOKUP(A155,'Anlage 6'!$A$14:$H$138,3,FALSE)))=TRUE,"",(CONCATENATE(VLOOKUP(A155,'Anlage 6'!$A$14:$H$138,2,FALSE),", ",VLOOKUP(A155,'Anlage 6'!$A$14:$H$138,3,FALSE)))))</f>
        <v/>
      </c>
      <c r="C155" s="44"/>
      <c r="D155" s="180"/>
      <c r="E155" s="181"/>
      <c r="F155" s="53"/>
      <c r="G155" s="54"/>
      <c r="H155" s="54"/>
    </row>
    <row r="156" spans="1:8" x14ac:dyDescent="0.25">
      <c r="A156" s="33"/>
      <c r="B156" s="29" t="str">
        <f>IF(A156="","",IF(ISERROR(CONCATENATE(VLOOKUP(A156,'Anlage 6'!$A$14:$H$138,2,FALSE),", ",VLOOKUP(A156,'Anlage 6'!$A$14:$H$138,3,FALSE)))=TRUE,"",(CONCATENATE(VLOOKUP(A156,'Anlage 6'!$A$14:$H$138,2,FALSE),", ",VLOOKUP(A156,'Anlage 6'!$A$14:$H$138,3,FALSE)))))</f>
        <v/>
      </c>
      <c r="C156" s="44"/>
      <c r="D156" s="180"/>
      <c r="E156" s="181"/>
      <c r="F156" s="53"/>
      <c r="G156" s="54"/>
      <c r="H156" s="54"/>
    </row>
    <row r="157" spans="1:8" x14ac:dyDescent="0.25">
      <c r="A157" s="33"/>
      <c r="B157" s="29" t="str">
        <f>IF(A157="","",IF(ISERROR(CONCATENATE(VLOOKUP(A157,'Anlage 6'!$A$14:$H$138,2,FALSE),", ",VLOOKUP(A157,'Anlage 6'!$A$14:$H$138,3,FALSE)))=TRUE,"",(CONCATENATE(VLOOKUP(A157,'Anlage 6'!$A$14:$H$138,2,FALSE),", ",VLOOKUP(A157,'Anlage 6'!$A$14:$H$138,3,FALSE)))))</f>
        <v/>
      </c>
      <c r="C157" s="44"/>
      <c r="D157" s="180"/>
      <c r="E157" s="181"/>
      <c r="F157" s="53"/>
      <c r="G157" s="54"/>
      <c r="H157" s="54"/>
    </row>
    <row r="158" spans="1:8" x14ac:dyDescent="0.25">
      <c r="A158" s="33"/>
      <c r="B158" s="29" t="str">
        <f>IF(A158="","",IF(ISERROR(CONCATENATE(VLOOKUP(A158,'Anlage 6'!$A$14:$H$138,2,FALSE),", ",VLOOKUP(A158,'Anlage 6'!$A$14:$H$138,3,FALSE)))=TRUE,"",(CONCATENATE(VLOOKUP(A158,'Anlage 6'!$A$14:$H$138,2,FALSE),", ",VLOOKUP(A158,'Anlage 6'!$A$14:$H$138,3,FALSE)))))</f>
        <v/>
      </c>
      <c r="C158" s="44"/>
      <c r="D158" s="180"/>
      <c r="E158" s="181"/>
      <c r="F158" s="53"/>
      <c r="G158" s="54"/>
      <c r="H158" s="54"/>
    </row>
    <row r="159" spans="1:8" x14ac:dyDescent="0.25">
      <c r="A159" s="33"/>
      <c r="B159" s="29" t="str">
        <f>IF(A159="","",IF(ISERROR(CONCATENATE(VLOOKUP(A159,'Anlage 6'!$A$14:$H$138,2,FALSE),", ",VLOOKUP(A159,'Anlage 6'!$A$14:$H$138,3,FALSE)))=TRUE,"",(CONCATENATE(VLOOKUP(A159,'Anlage 6'!$A$14:$H$138,2,FALSE),", ",VLOOKUP(A159,'Anlage 6'!$A$14:$H$138,3,FALSE)))))</f>
        <v/>
      </c>
      <c r="C159" s="44"/>
      <c r="D159" s="180"/>
      <c r="E159" s="181"/>
      <c r="F159" s="53"/>
      <c r="G159" s="54"/>
      <c r="H159" s="54"/>
    </row>
    <row r="160" spans="1:8" x14ac:dyDescent="0.25">
      <c r="A160" s="33"/>
      <c r="B160" s="29" t="str">
        <f>IF(A160="","",IF(ISERROR(CONCATENATE(VLOOKUP(A160,'Anlage 6'!$A$14:$H$138,2,FALSE),", ",VLOOKUP(A160,'Anlage 6'!$A$14:$H$138,3,FALSE)))=TRUE,"",(CONCATENATE(VLOOKUP(A160,'Anlage 6'!$A$14:$H$138,2,FALSE),", ",VLOOKUP(A160,'Anlage 6'!$A$14:$H$138,3,FALSE)))))</f>
        <v/>
      </c>
      <c r="C160" s="44"/>
      <c r="D160" s="180"/>
      <c r="E160" s="181"/>
      <c r="F160" s="53"/>
      <c r="G160" s="54"/>
      <c r="H160" s="54"/>
    </row>
    <row r="161" spans="1:8" x14ac:dyDescent="0.25">
      <c r="A161" s="33"/>
      <c r="B161" s="29" t="str">
        <f>IF(A161="","",IF(ISERROR(CONCATENATE(VLOOKUP(A161,'Anlage 6'!$A$14:$H$138,2,FALSE),", ",VLOOKUP(A161,'Anlage 6'!$A$14:$H$138,3,FALSE)))=TRUE,"",(CONCATENATE(VLOOKUP(A161,'Anlage 6'!$A$14:$H$138,2,FALSE),", ",VLOOKUP(A161,'Anlage 6'!$A$14:$H$138,3,FALSE)))))</f>
        <v/>
      </c>
      <c r="C161" s="44"/>
      <c r="D161" s="180"/>
      <c r="E161" s="181"/>
      <c r="F161" s="53"/>
      <c r="G161" s="54"/>
      <c r="H161" s="54"/>
    </row>
    <row r="162" spans="1:8" x14ac:dyDescent="0.25">
      <c r="A162" s="33"/>
      <c r="B162" s="29" t="str">
        <f>IF(A162="","",IF(ISERROR(CONCATENATE(VLOOKUP(A162,'Anlage 6'!$A$14:$H$138,2,FALSE),", ",VLOOKUP(A162,'Anlage 6'!$A$14:$H$138,3,FALSE)))=TRUE,"",(CONCATENATE(VLOOKUP(A162,'Anlage 6'!$A$14:$H$138,2,FALSE),", ",VLOOKUP(A162,'Anlage 6'!$A$14:$H$138,3,FALSE)))))</f>
        <v/>
      </c>
      <c r="C162" s="44"/>
      <c r="D162" s="180"/>
      <c r="E162" s="181"/>
      <c r="F162" s="53"/>
      <c r="G162" s="54"/>
      <c r="H162" s="54"/>
    </row>
    <row r="163" spans="1:8" x14ac:dyDescent="0.25">
      <c r="A163" s="33"/>
      <c r="B163" s="29" t="str">
        <f>IF(A163="","",IF(ISERROR(CONCATENATE(VLOOKUP(A163,'Anlage 6'!$A$14:$H$138,2,FALSE),", ",VLOOKUP(A163,'Anlage 6'!$A$14:$H$138,3,FALSE)))=TRUE,"",(CONCATENATE(VLOOKUP(A163,'Anlage 6'!$A$14:$H$138,2,FALSE),", ",VLOOKUP(A163,'Anlage 6'!$A$14:$H$138,3,FALSE)))))</f>
        <v/>
      </c>
      <c r="C163" s="44"/>
      <c r="D163" s="180"/>
      <c r="E163" s="181"/>
      <c r="F163" s="53"/>
      <c r="G163" s="54"/>
      <c r="H163" s="54"/>
    </row>
    <row r="164" spans="1:8" x14ac:dyDescent="0.25">
      <c r="A164" s="33"/>
      <c r="B164" s="29" t="str">
        <f>IF(A164="","",IF(ISERROR(CONCATENATE(VLOOKUP(A164,'Anlage 6'!$A$14:$H$138,2,FALSE),", ",VLOOKUP(A164,'Anlage 6'!$A$14:$H$138,3,FALSE)))=TRUE,"",(CONCATENATE(VLOOKUP(A164,'Anlage 6'!$A$14:$H$138,2,FALSE),", ",VLOOKUP(A164,'Anlage 6'!$A$14:$H$138,3,FALSE)))))</f>
        <v/>
      </c>
      <c r="C164" s="44"/>
      <c r="D164" s="180"/>
      <c r="E164" s="181"/>
      <c r="F164" s="53"/>
      <c r="G164" s="54"/>
      <c r="H164" s="54"/>
    </row>
    <row r="165" spans="1:8" x14ac:dyDescent="0.25">
      <c r="A165" s="33"/>
      <c r="B165" s="29" t="str">
        <f>IF(A165="","",IF(ISERROR(CONCATENATE(VLOOKUP(A165,'Anlage 6'!$A$14:$H$138,2,FALSE),", ",VLOOKUP(A165,'Anlage 6'!$A$14:$H$138,3,FALSE)))=TRUE,"",(CONCATENATE(VLOOKUP(A165,'Anlage 6'!$A$14:$H$138,2,FALSE),", ",VLOOKUP(A165,'Anlage 6'!$A$14:$H$138,3,FALSE)))))</f>
        <v/>
      </c>
      <c r="C165" s="44"/>
      <c r="D165" s="180"/>
      <c r="E165" s="181"/>
      <c r="F165" s="53"/>
      <c r="G165" s="54"/>
      <c r="H165" s="54"/>
    </row>
    <row r="166" spans="1:8" x14ac:dyDescent="0.25">
      <c r="A166" s="33"/>
      <c r="B166" s="29" t="str">
        <f>IF(A166="","",IF(ISERROR(CONCATENATE(VLOOKUP(A166,'Anlage 6'!$A$14:$H$138,2,FALSE),", ",VLOOKUP(A166,'Anlage 6'!$A$14:$H$138,3,FALSE)))=TRUE,"",(CONCATENATE(VLOOKUP(A166,'Anlage 6'!$A$14:$H$138,2,FALSE),", ",VLOOKUP(A166,'Anlage 6'!$A$14:$H$138,3,FALSE)))))</f>
        <v/>
      </c>
      <c r="C166" s="44"/>
      <c r="D166" s="180"/>
      <c r="E166" s="181"/>
      <c r="F166" s="53"/>
      <c r="G166" s="54"/>
      <c r="H166" s="54"/>
    </row>
    <row r="167" spans="1:8" x14ac:dyDescent="0.25">
      <c r="A167" s="33"/>
      <c r="B167" s="29" t="str">
        <f>IF(A167="","",IF(ISERROR(CONCATENATE(VLOOKUP(A167,'Anlage 6'!$A$14:$H$138,2,FALSE),", ",VLOOKUP(A167,'Anlage 6'!$A$14:$H$138,3,FALSE)))=TRUE,"",(CONCATENATE(VLOOKUP(A167,'Anlage 6'!$A$14:$H$138,2,FALSE),", ",VLOOKUP(A167,'Anlage 6'!$A$14:$H$138,3,FALSE)))))</f>
        <v/>
      </c>
      <c r="C167" s="44"/>
      <c r="D167" s="180"/>
      <c r="E167" s="181"/>
      <c r="F167" s="53"/>
      <c r="G167" s="54"/>
      <c r="H167" s="54"/>
    </row>
    <row r="168" spans="1:8" x14ac:dyDescent="0.25">
      <c r="A168" s="33"/>
      <c r="B168" s="29" t="str">
        <f>IF(A168="","",IF(ISERROR(CONCATENATE(VLOOKUP(A168,'Anlage 6'!$A$14:$H$138,2,FALSE),", ",VLOOKUP(A168,'Anlage 6'!$A$14:$H$138,3,FALSE)))=TRUE,"",(CONCATENATE(VLOOKUP(A168,'Anlage 6'!$A$14:$H$138,2,FALSE),", ",VLOOKUP(A168,'Anlage 6'!$A$14:$H$138,3,FALSE)))))</f>
        <v/>
      </c>
      <c r="C168" s="44"/>
      <c r="D168" s="180"/>
      <c r="E168" s="181"/>
      <c r="F168" s="53"/>
      <c r="G168" s="54"/>
      <c r="H168" s="54"/>
    </row>
    <row r="169" spans="1:8" x14ac:dyDescent="0.25">
      <c r="A169" s="33"/>
      <c r="B169" s="29" t="str">
        <f>IF(A169="","",IF(ISERROR(CONCATENATE(VLOOKUP(A169,'Anlage 6'!$A$14:$H$138,2,FALSE),", ",VLOOKUP(A169,'Anlage 6'!$A$14:$H$138,3,FALSE)))=TRUE,"",(CONCATENATE(VLOOKUP(A169,'Anlage 6'!$A$14:$H$138,2,FALSE),", ",VLOOKUP(A169,'Anlage 6'!$A$14:$H$138,3,FALSE)))))</f>
        <v/>
      </c>
      <c r="C169" s="44"/>
      <c r="D169" s="180"/>
      <c r="E169" s="181"/>
      <c r="F169" s="53"/>
      <c r="G169" s="54"/>
      <c r="H169" s="54"/>
    </row>
    <row r="170" spans="1:8" x14ac:dyDescent="0.25">
      <c r="A170" s="33"/>
      <c r="B170" s="29" t="str">
        <f>IF(A170="","",IF(ISERROR(CONCATENATE(VLOOKUP(A170,'Anlage 6'!$A$14:$H$138,2,FALSE),", ",VLOOKUP(A170,'Anlage 6'!$A$14:$H$138,3,FALSE)))=TRUE,"",(CONCATENATE(VLOOKUP(A170,'Anlage 6'!$A$14:$H$138,2,FALSE),", ",VLOOKUP(A170,'Anlage 6'!$A$14:$H$138,3,FALSE)))))</f>
        <v/>
      </c>
      <c r="C170" s="44"/>
      <c r="D170" s="180"/>
      <c r="E170" s="181"/>
      <c r="F170" s="53"/>
      <c r="G170" s="54"/>
      <c r="H170" s="54"/>
    </row>
    <row r="171" spans="1:8" x14ac:dyDescent="0.25">
      <c r="A171" s="33"/>
      <c r="B171" s="29" t="str">
        <f>IF(A171="","",IF(ISERROR(CONCATENATE(VLOOKUP(A171,'Anlage 6'!$A$14:$H$138,2,FALSE),", ",VLOOKUP(A171,'Anlage 6'!$A$14:$H$138,3,FALSE)))=TRUE,"",(CONCATENATE(VLOOKUP(A171,'Anlage 6'!$A$14:$H$138,2,FALSE),", ",VLOOKUP(A171,'Anlage 6'!$A$14:$H$138,3,FALSE)))))</f>
        <v/>
      </c>
      <c r="C171" s="44"/>
      <c r="D171" s="180"/>
      <c r="E171" s="181"/>
      <c r="F171" s="53"/>
      <c r="G171" s="54"/>
      <c r="H171" s="54"/>
    </row>
    <row r="172" spans="1:8" x14ac:dyDescent="0.25">
      <c r="A172" s="33"/>
      <c r="B172" s="29" t="str">
        <f>IF(A172="","",IF(ISERROR(CONCATENATE(VLOOKUP(A172,'Anlage 6'!$A$14:$H$138,2,FALSE),", ",VLOOKUP(A172,'Anlage 6'!$A$14:$H$138,3,FALSE)))=TRUE,"",(CONCATENATE(VLOOKUP(A172,'Anlage 6'!$A$14:$H$138,2,FALSE),", ",VLOOKUP(A172,'Anlage 6'!$A$14:$H$138,3,FALSE)))))</f>
        <v/>
      </c>
      <c r="C172" s="44"/>
      <c r="D172" s="180"/>
      <c r="E172" s="181"/>
      <c r="F172" s="53"/>
      <c r="G172" s="54"/>
      <c r="H172" s="54"/>
    </row>
    <row r="173" spans="1:8" x14ac:dyDescent="0.25">
      <c r="A173" s="33"/>
      <c r="B173" s="29" t="str">
        <f>IF(A173="","",IF(ISERROR(CONCATENATE(VLOOKUP(A173,'Anlage 6'!$A$14:$H$138,2,FALSE),", ",VLOOKUP(A173,'Anlage 6'!$A$14:$H$138,3,FALSE)))=TRUE,"",(CONCATENATE(VLOOKUP(A173,'Anlage 6'!$A$14:$H$138,2,FALSE),", ",VLOOKUP(A173,'Anlage 6'!$A$14:$H$138,3,FALSE)))))</f>
        <v/>
      </c>
      <c r="C173" s="44"/>
      <c r="D173" s="180"/>
      <c r="E173" s="181"/>
      <c r="F173" s="53"/>
      <c r="G173" s="54"/>
      <c r="H173" s="54"/>
    </row>
    <row r="174" spans="1:8" x14ac:dyDescent="0.25">
      <c r="A174" s="33"/>
      <c r="B174" s="29" t="str">
        <f>IF(A174="","",IF(ISERROR(CONCATENATE(VLOOKUP(A174,'Anlage 6'!$A$14:$H$138,2,FALSE),", ",VLOOKUP(A174,'Anlage 6'!$A$14:$H$138,3,FALSE)))=TRUE,"",(CONCATENATE(VLOOKUP(A174,'Anlage 6'!$A$14:$H$138,2,FALSE),", ",VLOOKUP(A174,'Anlage 6'!$A$14:$H$138,3,FALSE)))))</f>
        <v/>
      </c>
      <c r="C174" s="44"/>
      <c r="D174" s="180"/>
      <c r="E174" s="181"/>
      <c r="F174" s="53"/>
      <c r="G174" s="54"/>
      <c r="H174" s="54"/>
    </row>
    <row r="175" spans="1:8" x14ac:dyDescent="0.25">
      <c r="A175" s="33"/>
      <c r="B175" s="29" t="str">
        <f>IF(A175="","",IF(ISERROR(CONCATENATE(VLOOKUP(A175,'Anlage 6'!$A$14:$H$138,2,FALSE),", ",VLOOKUP(A175,'Anlage 6'!$A$14:$H$138,3,FALSE)))=TRUE,"",(CONCATENATE(VLOOKUP(A175,'Anlage 6'!$A$14:$H$138,2,FALSE),", ",VLOOKUP(A175,'Anlage 6'!$A$14:$H$138,3,FALSE)))))</f>
        <v/>
      </c>
      <c r="C175" s="44"/>
      <c r="D175" s="180"/>
      <c r="E175" s="181"/>
      <c r="F175" s="53"/>
      <c r="G175" s="54"/>
      <c r="H175" s="54"/>
    </row>
    <row r="176" spans="1:8" x14ac:dyDescent="0.25">
      <c r="A176" s="33"/>
      <c r="B176" s="29" t="str">
        <f>IF(A176="","",IF(ISERROR(CONCATENATE(VLOOKUP(A176,'Anlage 6'!$A$14:$H$138,2,FALSE),", ",VLOOKUP(A176,'Anlage 6'!$A$14:$H$138,3,FALSE)))=TRUE,"",(CONCATENATE(VLOOKUP(A176,'Anlage 6'!$A$14:$H$138,2,FALSE),", ",VLOOKUP(A176,'Anlage 6'!$A$14:$H$138,3,FALSE)))))</f>
        <v/>
      </c>
      <c r="C176" s="44"/>
      <c r="D176" s="180"/>
      <c r="E176" s="181"/>
      <c r="F176" s="53"/>
      <c r="G176" s="54"/>
      <c r="H176" s="54"/>
    </row>
    <row r="177" spans="1:8" x14ac:dyDescent="0.25">
      <c r="A177" s="33"/>
      <c r="B177" s="29" t="str">
        <f>IF(A177="","",IF(ISERROR(CONCATENATE(VLOOKUP(A177,'Anlage 6'!$A$14:$H$138,2,FALSE),", ",VLOOKUP(A177,'Anlage 6'!$A$14:$H$138,3,FALSE)))=TRUE,"",(CONCATENATE(VLOOKUP(A177,'Anlage 6'!$A$14:$H$138,2,FALSE),", ",VLOOKUP(A177,'Anlage 6'!$A$14:$H$138,3,FALSE)))))</f>
        <v/>
      </c>
      <c r="C177" s="44"/>
      <c r="D177" s="180"/>
      <c r="E177" s="181"/>
      <c r="F177" s="53"/>
      <c r="G177" s="54"/>
      <c r="H177" s="54"/>
    </row>
    <row r="178" spans="1:8" x14ac:dyDescent="0.25">
      <c r="A178" s="33"/>
      <c r="B178" s="29" t="str">
        <f>IF(A178="","",IF(ISERROR(CONCATENATE(VLOOKUP(A178,'Anlage 6'!$A$14:$H$138,2,FALSE),", ",VLOOKUP(A178,'Anlage 6'!$A$14:$H$138,3,FALSE)))=TRUE,"",(CONCATENATE(VLOOKUP(A178,'Anlage 6'!$A$14:$H$138,2,FALSE),", ",VLOOKUP(A178,'Anlage 6'!$A$14:$H$138,3,FALSE)))))</f>
        <v/>
      </c>
      <c r="C178" s="44"/>
      <c r="D178" s="180"/>
      <c r="E178" s="181"/>
      <c r="F178" s="53"/>
      <c r="G178" s="54"/>
      <c r="H178" s="54"/>
    </row>
    <row r="179" spans="1:8" x14ac:dyDescent="0.25">
      <c r="A179" s="33"/>
      <c r="B179" s="29" t="str">
        <f>IF(A179="","",IF(ISERROR(CONCATENATE(VLOOKUP(A179,'Anlage 6'!$A$14:$H$138,2,FALSE),", ",VLOOKUP(A179,'Anlage 6'!$A$14:$H$138,3,FALSE)))=TRUE,"",(CONCATENATE(VLOOKUP(A179,'Anlage 6'!$A$14:$H$138,2,FALSE),", ",VLOOKUP(A179,'Anlage 6'!$A$14:$H$138,3,FALSE)))))</f>
        <v/>
      </c>
      <c r="C179" s="44"/>
      <c r="D179" s="180"/>
      <c r="E179" s="181"/>
      <c r="F179" s="53"/>
      <c r="G179" s="54"/>
      <c r="H179" s="54"/>
    </row>
    <row r="180" spans="1:8" x14ac:dyDescent="0.25">
      <c r="A180" s="33"/>
      <c r="B180" s="29" t="str">
        <f>IF(A180="","",IF(ISERROR(CONCATENATE(VLOOKUP(A180,'Anlage 6'!$A$14:$H$138,2,FALSE),", ",VLOOKUP(A180,'Anlage 6'!$A$14:$H$138,3,FALSE)))=TRUE,"",(CONCATENATE(VLOOKUP(A180,'Anlage 6'!$A$14:$H$138,2,FALSE),", ",VLOOKUP(A180,'Anlage 6'!$A$14:$H$138,3,FALSE)))))</f>
        <v/>
      </c>
      <c r="C180" s="44"/>
      <c r="D180" s="180"/>
      <c r="E180" s="181"/>
      <c r="F180" s="53"/>
      <c r="G180" s="54"/>
      <c r="H180" s="54"/>
    </row>
    <row r="181" spans="1:8" x14ac:dyDescent="0.25">
      <c r="A181" s="33"/>
      <c r="B181" s="29" t="str">
        <f>IF(A181="","",IF(ISERROR(CONCATENATE(VLOOKUP(A181,'Anlage 6'!$A$14:$H$138,2,FALSE),", ",VLOOKUP(A181,'Anlage 6'!$A$14:$H$138,3,FALSE)))=TRUE,"",(CONCATENATE(VLOOKUP(A181,'Anlage 6'!$A$14:$H$138,2,FALSE),", ",VLOOKUP(A181,'Anlage 6'!$A$14:$H$138,3,FALSE)))))</f>
        <v/>
      </c>
      <c r="C181" s="44"/>
      <c r="D181" s="180"/>
      <c r="E181" s="181"/>
      <c r="F181" s="53"/>
      <c r="G181" s="54"/>
      <c r="H181" s="54"/>
    </row>
    <row r="182" spans="1:8" x14ac:dyDescent="0.25">
      <c r="A182" s="33"/>
      <c r="B182" s="29" t="str">
        <f>IF(A182="","",IF(ISERROR(CONCATENATE(VLOOKUP(A182,'Anlage 6'!$A$14:$H$138,2,FALSE),", ",VLOOKUP(A182,'Anlage 6'!$A$14:$H$138,3,FALSE)))=TRUE,"",(CONCATENATE(VLOOKUP(A182,'Anlage 6'!$A$14:$H$138,2,FALSE),", ",VLOOKUP(A182,'Anlage 6'!$A$14:$H$138,3,FALSE)))))</f>
        <v/>
      </c>
      <c r="C182" s="44"/>
      <c r="D182" s="180"/>
      <c r="E182" s="181"/>
      <c r="F182" s="53"/>
      <c r="G182" s="54"/>
      <c r="H182" s="54"/>
    </row>
    <row r="183" spans="1:8" x14ac:dyDescent="0.25">
      <c r="A183" s="33"/>
      <c r="B183" s="29" t="str">
        <f>IF(A183="","",IF(ISERROR(CONCATENATE(VLOOKUP(A183,'Anlage 6'!$A$14:$H$138,2,FALSE),", ",VLOOKUP(A183,'Anlage 6'!$A$14:$H$138,3,FALSE)))=TRUE,"",(CONCATENATE(VLOOKUP(A183,'Anlage 6'!$A$14:$H$138,2,FALSE),", ",VLOOKUP(A183,'Anlage 6'!$A$14:$H$138,3,FALSE)))))</f>
        <v/>
      </c>
      <c r="C183" s="44"/>
      <c r="D183" s="180"/>
      <c r="E183" s="181"/>
      <c r="F183" s="53"/>
      <c r="G183" s="54"/>
      <c r="H183" s="54"/>
    </row>
    <row r="184" spans="1:8" x14ac:dyDescent="0.25">
      <c r="A184" s="33"/>
      <c r="B184" s="29" t="str">
        <f>IF(A184="","",IF(ISERROR(CONCATENATE(VLOOKUP(A184,'Anlage 6'!$A$14:$H$138,2,FALSE),", ",VLOOKUP(A184,'Anlage 6'!$A$14:$H$138,3,FALSE)))=TRUE,"",(CONCATENATE(VLOOKUP(A184,'Anlage 6'!$A$14:$H$138,2,FALSE),", ",VLOOKUP(A184,'Anlage 6'!$A$14:$H$138,3,FALSE)))))</f>
        <v/>
      </c>
      <c r="C184" s="44"/>
      <c r="D184" s="180"/>
      <c r="E184" s="181"/>
      <c r="F184" s="53"/>
      <c r="G184" s="54"/>
      <c r="H184" s="54"/>
    </row>
    <row r="185" spans="1:8" x14ac:dyDescent="0.25">
      <c r="A185" s="33"/>
      <c r="B185" s="29" t="str">
        <f>IF(A185="","",IF(ISERROR(CONCATENATE(VLOOKUP(A185,'Anlage 6'!$A$14:$H$138,2,FALSE),", ",VLOOKUP(A185,'Anlage 6'!$A$14:$H$138,3,FALSE)))=TRUE,"",(CONCATENATE(VLOOKUP(A185,'Anlage 6'!$A$14:$H$138,2,FALSE),", ",VLOOKUP(A185,'Anlage 6'!$A$14:$H$138,3,FALSE)))))</f>
        <v/>
      </c>
      <c r="C185" s="44"/>
      <c r="D185" s="180"/>
      <c r="E185" s="181"/>
      <c r="F185" s="53"/>
      <c r="G185" s="54"/>
      <c r="H185" s="54"/>
    </row>
    <row r="186" spans="1:8" x14ac:dyDescent="0.25">
      <c r="A186" s="33"/>
      <c r="B186" s="29" t="str">
        <f>IF(A186="","",IF(ISERROR(CONCATENATE(VLOOKUP(A186,'Anlage 6'!$A$14:$H$138,2,FALSE),", ",VLOOKUP(A186,'Anlage 6'!$A$14:$H$138,3,FALSE)))=TRUE,"",(CONCATENATE(VLOOKUP(A186,'Anlage 6'!$A$14:$H$138,2,FALSE),", ",VLOOKUP(A186,'Anlage 6'!$A$14:$H$138,3,FALSE)))))</f>
        <v/>
      </c>
      <c r="C186" s="44"/>
      <c r="D186" s="180"/>
      <c r="E186" s="181"/>
      <c r="F186" s="53"/>
      <c r="G186" s="54"/>
      <c r="H186" s="54"/>
    </row>
    <row r="187" spans="1:8" x14ac:dyDescent="0.25">
      <c r="A187" s="33"/>
      <c r="B187" s="29" t="str">
        <f>IF(A187="","",IF(ISERROR(CONCATENATE(VLOOKUP(A187,'Anlage 6'!$A$14:$H$138,2,FALSE),", ",VLOOKUP(A187,'Anlage 6'!$A$14:$H$138,3,FALSE)))=TRUE,"",(CONCATENATE(VLOOKUP(A187,'Anlage 6'!$A$14:$H$138,2,FALSE),", ",VLOOKUP(A187,'Anlage 6'!$A$14:$H$138,3,FALSE)))))</f>
        <v/>
      </c>
      <c r="C187" s="44"/>
      <c r="D187" s="180"/>
      <c r="E187" s="181"/>
      <c r="F187" s="53"/>
      <c r="G187" s="54"/>
      <c r="H187" s="54"/>
    </row>
    <row r="188" spans="1:8" x14ac:dyDescent="0.25">
      <c r="A188" s="33"/>
      <c r="B188" s="29" t="str">
        <f>IF(A188="","",IF(ISERROR(CONCATENATE(VLOOKUP(A188,'Anlage 6'!$A$14:$H$138,2,FALSE),", ",VLOOKUP(A188,'Anlage 6'!$A$14:$H$138,3,FALSE)))=TRUE,"",(CONCATENATE(VLOOKUP(A188,'Anlage 6'!$A$14:$H$138,2,FALSE),", ",VLOOKUP(A188,'Anlage 6'!$A$14:$H$138,3,FALSE)))))</f>
        <v/>
      </c>
      <c r="C188" s="44"/>
      <c r="D188" s="180"/>
      <c r="E188" s="181"/>
      <c r="F188" s="53"/>
      <c r="G188" s="54"/>
      <c r="H188" s="54"/>
    </row>
    <row r="189" spans="1:8" x14ac:dyDescent="0.25">
      <c r="A189" s="33"/>
      <c r="B189" s="29" t="str">
        <f>IF(A189="","",IF(ISERROR(CONCATENATE(VLOOKUP(A189,'Anlage 6'!$A$14:$H$138,2,FALSE),", ",VLOOKUP(A189,'Anlage 6'!$A$14:$H$138,3,FALSE)))=TRUE,"",(CONCATENATE(VLOOKUP(A189,'Anlage 6'!$A$14:$H$138,2,FALSE),", ",VLOOKUP(A189,'Anlage 6'!$A$14:$H$138,3,FALSE)))))</f>
        <v/>
      </c>
      <c r="C189" s="44"/>
      <c r="D189" s="180"/>
      <c r="E189" s="181"/>
      <c r="F189" s="53"/>
      <c r="G189" s="54"/>
      <c r="H189" s="54"/>
    </row>
    <row r="190" spans="1:8" x14ac:dyDescent="0.25">
      <c r="A190" s="33"/>
      <c r="B190" s="29" t="str">
        <f>IF(A190="","",IF(ISERROR(CONCATENATE(VLOOKUP(A190,'Anlage 6'!$A$14:$H$138,2,FALSE),", ",VLOOKUP(A190,'Anlage 6'!$A$14:$H$138,3,FALSE)))=TRUE,"",(CONCATENATE(VLOOKUP(A190,'Anlage 6'!$A$14:$H$138,2,FALSE),", ",VLOOKUP(A190,'Anlage 6'!$A$14:$H$138,3,FALSE)))))</f>
        <v/>
      </c>
      <c r="C190" s="44"/>
      <c r="D190" s="180"/>
      <c r="E190" s="181"/>
      <c r="F190" s="53"/>
      <c r="G190" s="54"/>
      <c r="H190" s="54"/>
    </row>
    <row r="191" spans="1:8" x14ac:dyDescent="0.25">
      <c r="A191" s="33"/>
      <c r="B191" s="29" t="str">
        <f>IF(A191="","",IF(ISERROR(CONCATENATE(VLOOKUP(A191,'Anlage 6'!$A$14:$H$138,2,FALSE),", ",VLOOKUP(A191,'Anlage 6'!$A$14:$H$138,3,FALSE)))=TRUE,"",(CONCATENATE(VLOOKUP(A191,'Anlage 6'!$A$14:$H$138,2,FALSE),", ",VLOOKUP(A191,'Anlage 6'!$A$14:$H$138,3,FALSE)))))</f>
        <v/>
      </c>
      <c r="C191" s="44"/>
      <c r="D191" s="180"/>
      <c r="E191" s="181"/>
      <c r="F191" s="53"/>
      <c r="G191" s="54"/>
      <c r="H191" s="54"/>
    </row>
    <row r="192" spans="1:8" x14ac:dyDescent="0.25">
      <c r="A192" s="33"/>
      <c r="B192" s="29" t="str">
        <f>IF(A192="","",IF(ISERROR(CONCATENATE(VLOOKUP(A192,'Anlage 6'!$A$14:$H$138,2,FALSE),", ",VLOOKUP(A192,'Anlage 6'!$A$14:$H$138,3,FALSE)))=TRUE,"",(CONCATENATE(VLOOKUP(A192,'Anlage 6'!$A$14:$H$138,2,FALSE),", ",VLOOKUP(A192,'Anlage 6'!$A$14:$H$138,3,FALSE)))))</f>
        <v/>
      </c>
      <c r="C192" s="44"/>
      <c r="D192" s="180"/>
      <c r="E192" s="181"/>
      <c r="F192" s="53"/>
      <c r="G192" s="54"/>
      <c r="H192" s="54"/>
    </row>
    <row r="193" spans="1:8" x14ac:dyDescent="0.25">
      <c r="A193" s="33"/>
      <c r="B193" s="29" t="str">
        <f>IF(A193="","",IF(ISERROR(CONCATENATE(VLOOKUP(A193,'Anlage 6'!$A$14:$H$138,2,FALSE),", ",VLOOKUP(A193,'Anlage 6'!$A$14:$H$138,3,FALSE)))=TRUE,"",(CONCATENATE(VLOOKUP(A193,'Anlage 6'!$A$14:$H$138,2,FALSE),", ",VLOOKUP(A193,'Anlage 6'!$A$14:$H$138,3,FALSE)))))</f>
        <v/>
      </c>
      <c r="C193" s="44"/>
      <c r="D193" s="180"/>
      <c r="E193" s="181"/>
      <c r="F193" s="53"/>
      <c r="G193" s="54"/>
      <c r="H193" s="54"/>
    </row>
    <row r="194" spans="1:8" x14ac:dyDescent="0.25">
      <c r="A194" s="33"/>
      <c r="B194" s="29" t="str">
        <f>IF(A194="","",IF(ISERROR(CONCATENATE(VLOOKUP(A194,'Anlage 6'!$A$14:$H$138,2,FALSE),", ",VLOOKUP(A194,'Anlage 6'!$A$14:$H$138,3,FALSE)))=TRUE,"",(CONCATENATE(VLOOKUP(A194,'Anlage 6'!$A$14:$H$138,2,FALSE),", ",VLOOKUP(A194,'Anlage 6'!$A$14:$H$138,3,FALSE)))))</f>
        <v/>
      </c>
      <c r="C194" s="44"/>
      <c r="D194" s="180"/>
      <c r="E194" s="181"/>
      <c r="F194" s="53"/>
      <c r="G194" s="54"/>
      <c r="H194" s="54"/>
    </row>
    <row r="195" spans="1:8" x14ac:dyDescent="0.25">
      <c r="A195" s="33"/>
      <c r="B195" s="29" t="str">
        <f>IF(A195="","",IF(ISERROR(CONCATENATE(VLOOKUP(A195,'Anlage 6'!$A$14:$H$138,2,FALSE),", ",VLOOKUP(A195,'Anlage 6'!$A$14:$H$138,3,FALSE)))=TRUE,"",(CONCATENATE(VLOOKUP(A195,'Anlage 6'!$A$14:$H$138,2,FALSE),", ",VLOOKUP(A195,'Anlage 6'!$A$14:$H$138,3,FALSE)))))</f>
        <v/>
      </c>
      <c r="C195" s="44"/>
      <c r="D195" s="180"/>
      <c r="E195" s="181"/>
      <c r="F195" s="53"/>
      <c r="G195" s="54"/>
      <c r="H195" s="54"/>
    </row>
    <row r="196" spans="1:8" x14ac:dyDescent="0.25">
      <c r="A196" s="33"/>
      <c r="B196" s="29" t="str">
        <f>IF(A196="","",IF(ISERROR(CONCATENATE(VLOOKUP(A196,'Anlage 6'!$A$14:$H$138,2,FALSE),", ",VLOOKUP(A196,'Anlage 6'!$A$14:$H$138,3,FALSE)))=TRUE,"",(CONCATENATE(VLOOKUP(A196,'Anlage 6'!$A$14:$H$138,2,FALSE),", ",VLOOKUP(A196,'Anlage 6'!$A$14:$H$138,3,FALSE)))))</f>
        <v/>
      </c>
      <c r="C196" s="44"/>
      <c r="D196" s="180"/>
      <c r="E196" s="181"/>
      <c r="F196" s="53"/>
      <c r="G196" s="54"/>
      <c r="H196" s="54"/>
    </row>
    <row r="197" spans="1:8" x14ac:dyDescent="0.25">
      <c r="A197" s="33"/>
      <c r="B197" s="29" t="str">
        <f>IF(A197="","",IF(ISERROR(CONCATENATE(VLOOKUP(A197,'Anlage 6'!$A$14:$H$138,2,FALSE),", ",VLOOKUP(A197,'Anlage 6'!$A$14:$H$138,3,FALSE)))=TRUE,"",(CONCATENATE(VLOOKUP(A197,'Anlage 6'!$A$14:$H$138,2,FALSE),", ",VLOOKUP(A197,'Anlage 6'!$A$14:$H$138,3,FALSE)))))</f>
        <v/>
      </c>
      <c r="C197" s="44"/>
      <c r="D197" s="180"/>
      <c r="E197" s="181"/>
      <c r="F197" s="53"/>
      <c r="G197" s="54"/>
      <c r="H197" s="54"/>
    </row>
    <row r="198" spans="1:8" x14ac:dyDescent="0.25">
      <c r="A198" s="33"/>
      <c r="B198" s="29" t="str">
        <f>IF(A198="","",IF(ISERROR(CONCATENATE(VLOOKUP(A198,'Anlage 6'!$A$14:$H$138,2,FALSE),", ",VLOOKUP(A198,'Anlage 6'!$A$14:$H$138,3,FALSE)))=TRUE,"",(CONCATENATE(VLOOKUP(A198,'Anlage 6'!$A$14:$H$138,2,FALSE),", ",VLOOKUP(A198,'Anlage 6'!$A$14:$H$138,3,FALSE)))))</f>
        <v/>
      </c>
      <c r="C198" s="44"/>
      <c r="D198" s="180"/>
      <c r="E198" s="181"/>
      <c r="F198" s="53"/>
      <c r="G198" s="54"/>
      <c r="H198" s="54"/>
    </row>
    <row r="199" spans="1:8" x14ac:dyDescent="0.25">
      <c r="A199" s="33"/>
      <c r="B199" s="29" t="str">
        <f>IF(A199="","",IF(ISERROR(CONCATENATE(VLOOKUP(A199,'Anlage 6'!$A$14:$H$138,2,FALSE),", ",VLOOKUP(A199,'Anlage 6'!$A$14:$H$138,3,FALSE)))=TRUE,"",(CONCATENATE(VLOOKUP(A199,'Anlage 6'!$A$14:$H$138,2,FALSE),", ",VLOOKUP(A199,'Anlage 6'!$A$14:$H$138,3,FALSE)))))</f>
        <v/>
      </c>
      <c r="C199" s="44"/>
      <c r="D199" s="180"/>
      <c r="E199" s="181"/>
      <c r="F199" s="53"/>
      <c r="G199" s="54"/>
      <c r="H199" s="54"/>
    </row>
    <row r="200" spans="1:8" x14ac:dyDescent="0.25">
      <c r="A200" s="33"/>
      <c r="B200" s="29" t="str">
        <f>IF(A200="","",IF(ISERROR(CONCATENATE(VLOOKUP(A200,'Anlage 6'!$A$14:$H$138,2,FALSE),", ",VLOOKUP(A200,'Anlage 6'!$A$14:$H$138,3,FALSE)))=TRUE,"",(CONCATENATE(VLOOKUP(A200,'Anlage 6'!$A$14:$H$138,2,FALSE),", ",VLOOKUP(A200,'Anlage 6'!$A$14:$H$138,3,FALSE)))))</f>
        <v/>
      </c>
      <c r="C200" s="44"/>
      <c r="D200" s="180"/>
      <c r="E200" s="181"/>
      <c r="F200" s="53"/>
      <c r="G200" s="54"/>
      <c r="H200" s="54"/>
    </row>
    <row r="201" spans="1:8" x14ac:dyDescent="0.25">
      <c r="A201" s="33"/>
      <c r="B201" s="29" t="str">
        <f>IF(A201="","",IF(ISERROR(CONCATENATE(VLOOKUP(A201,'Anlage 6'!$A$14:$H$138,2,FALSE),", ",VLOOKUP(A201,'Anlage 6'!$A$14:$H$138,3,FALSE)))=TRUE,"",(CONCATENATE(VLOOKUP(A201,'Anlage 6'!$A$14:$H$138,2,FALSE),", ",VLOOKUP(A201,'Anlage 6'!$A$14:$H$138,3,FALSE)))))</f>
        <v/>
      </c>
      <c r="C201" s="44"/>
      <c r="D201" s="180"/>
      <c r="E201" s="181"/>
      <c r="F201" s="53"/>
      <c r="G201" s="54"/>
      <c r="H201" s="54"/>
    </row>
    <row r="202" spans="1:8" x14ac:dyDescent="0.25">
      <c r="A202" s="33"/>
      <c r="B202" s="29" t="str">
        <f>IF(A202="","",IF(ISERROR(CONCATENATE(VLOOKUP(A202,'Anlage 6'!$A$14:$H$138,2,FALSE),", ",VLOOKUP(A202,'Anlage 6'!$A$14:$H$138,3,FALSE)))=TRUE,"",(CONCATENATE(VLOOKUP(A202,'Anlage 6'!$A$14:$H$138,2,FALSE),", ",VLOOKUP(A202,'Anlage 6'!$A$14:$H$138,3,FALSE)))))</f>
        <v/>
      </c>
      <c r="C202" s="44"/>
      <c r="D202" s="180"/>
      <c r="E202" s="181"/>
      <c r="F202" s="53"/>
      <c r="G202" s="54"/>
      <c r="H202" s="54"/>
    </row>
    <row r="203" spans="1:8" x14ac:dyDescent="0.25">
      <c r="A203" s="33"/>
      <c r="B203" s="29" t="str">
        <f>IF(A203="","",IF(ISERROR(CONCATENATE(VLOOKUP(A203,'Anlage 6'!$A$14:$H$138,2,FALSE),", ",VLOOKUP(A203,'Anlage 6'!$A$14:$H$138,3,FALSE)))=TRUE,"",(CONCATENATE(VLOOKUP(A203,'Anlage 6'!$A$14:$H$138,2,FALSE),", ",VLOOKUP(A203,'Anlage 6'!$A$14:$H$138,3,FALSE)))))</f>
        <v/>
      </c>
      <c r="C203" s="44"/>
      <c r="D203" s="180"/>
      <c r="E203" s="181"/>
      <c r="F203" s="53"/>
      <c r="G203" s="54"/>
      <c r="H203" s="54"/>
    </row>
    <row r="204" spans="1:8" x14ac:dyDescent="0.25">
      <c r="A204" s="33"/>
      <c r="B204" s="29" t="str">
        <f>IF(A204="","",IF(ISERROR(CONCATENATE(VLOOKUP(A204,'Anlage 6'!$A$14:$H$138,2,FALSE),", ",VLOOKUP(A204,'Anlage 6'!$A$14:$H$138,3,FALSE)))=TRUE,"",(CONCATENATE(VLOOKUP(A204,'Anlage 6'!$A$14:$H$138,2,FALSE),", ",VLOOKUP(A204,'Anlage 6'!$A$14:$H$138,3,FALSE)))))</f>
        <v/>
      </c>
      <c r="C204" s="44"/>
      <c r="D204" s="180"/>
      <c r="E204" s="181"/>
      <c r="F204" s="53"/>
      <c r="G204" s="54"/>
      <c r="H204" s="54"/>
    </row>
    <row r="205" spans="1:8" x14ac:dyDescent="0.25">
      <c r="A205" s="33"/>
      <c r="B205" s="29" t="str">
        <f>IF(A205="","",IF(ISERROR(CONCATENATE(VLOOKUP(A205,'Anlage 6'!$A$14:$H$138,2,FALSE),", ",VLOOKUP(A205,'Anlage 6'!$A$14:$H$138,3,FALSE)))=TRUE,"",(CONCATENATE(VLOOKUP(A205,'Anlage 6'!$A$14:$H$138,2,FALSE),", ",VLOOKUP(A205,'Anlage 6'!$A$14:$H$138,3,FALSE)))))</f>
        <v/>
      </c>
      <c r="C205" s="44"/>
      <c r="D205" s="180"/>
      <c r="E205" s="181"/>
      <c r="F205" s="53"/>
      <c r="G205" s="54"/>
      <c r="H205" s="54"/>
    </row>
    <row r="206" spans="1:8" x14ac:dyDescent="0.25">
      <c r="A206" s="33"/>
      <c r="B206" s="29" t="str">
        <f>IF(A206="","",IF(ISERROR(CONCATENATE(VLOOKUP(A206,'Anlage 6'!$A$14:$H$138,2,FALSE),", ",VLOOKUP(A206,'Anlage 6'!$A$14:$H$138,3,FALSE)))=TRUE,"",(CONCATENATE(VLOOKUP(A206,'Anlage 6'!$A$14:$H$138,2,FALSE),", ",VLOOKUP(A206,'Anlage 6'!$A$14:$H$138,3,FALSE)))))</f>
        <v/>
      </c>
      <c r="C206" s="44"/>
      <c r="D206" s="180"/>
      <c r="E206" s="181"/>
      <c r="F206" s="53"/>
      <c r="G206" s="54"/>
      <c r="H206" s="54"/>
    </row>
    <row r="207" spans="1:8" x14ac:dyDescent="0.25">
      <c r="A207" s="33"/>
      <c r="B207" s="29" t="str">
        <f>IF(A207="","",IF(ISERROR(CONCATENATE(VLOOKUP(A207,'Anlage 6'!$A$14:$H$138,2,FALSE),", ",VLOOKUP(A207,'Anlage 6'!$A$14:$H$138,3,FALSE)))=TRUE,"",(CONCATENATE(VLOOKUP(A207,'Anlage 6'!$A$14:$H$138,2,FALSE),", ",VLOOKUP(A207,'Anlage 6'!$A$14:$H$138,3,FALSE)))))</f>
        <v/>
      </c>
      <c r="C207" s="44"/>
      <c r="D207" s="180"/>
      <c r="E207" s="181"/>
      <c r="F207" s="53"/>
      <c r="G207" s="54"/>
      <c r="H207" s="54"/>
    </row>
    <row r="208" spans="1:8" x14ac:dyDescent="0.25">
      <c r="A208" s="33"/>
      <c r="B208" s="29" t="str">
        <f>IF(A208="","",IF(ISERROR(CONCATENATE(VLOOKUP(A208,'Anlage 6'!$A$14:$H$138,2,FALSE),", ",VLOOKUP(A208,'Anlage 6'!$A$14:$H$138,3,FALSE)))=TRUE,"",(CONCATENATE(VLOOKUP(A208,'Anlage 6'!$A$14:$H$138,2,FALSE),", ",VLOOKUP(A208,'Anlage 6'!$A$14:$H$138,3,FALSE)))))</f>
        <v/>
      </c>
      <c r="C208" s="44"/>
      <c r="D208" s="180"/>
      <c r="E208" s="181"/>
      <c r="F208" s="53"/>
      <c r="G208" s="54"/>
      <c r="H208" s="54"/>
    </row>
    <row r="209" spans="1:8" x14ac:dyDescent="0.25">
      <c r="A209" s="33"/>
      <c r="B209" s="29" t="str">
        <f>IF(A209="","",IF(ISERROR(CONCATENATE(VLOOKUP(A209,'Anlage 6'!$A$14:$H$138,2,FALSE),", ",VLOOKUP(A209,'Anlage 6'!$A$14:$H$138,3,FALSE)))=TRUE,"",(CONCATENATE(VLOOKUP(A209,'Anlage 6'!$A$14:$H$138,2,FALSE),", ",VLOOKUP(A209,'Anlage 6'!$A$14:$H$138,3,FALSE)))))</f>
        <v/>
      </c>
      <c r="C209" s="44"/>
      <c r="D209" s="180"/>
      <c r="E209" s="181"/>
      <c r="F209" s="53"/>
      <c r="G209" s="54"/>
      <c r="H209" s="54"/>
    </row>
    <row r="210" spans="1:8" x14ac:dyDescent="0.25">
      <c r="A210" s="33"/>
      <c r="B210" s="29" t="str">
        <f>IF(A210="","",IF(ISERROR(CONCATENATE(VLOOKUP(A210,'Anlage 6'!$A$14:$H$138,2,FALSE),", ",VLOOKUP(A210,'Anlage 6'!$A$14:$H$138,3,FALSE)))=TRUE,"",(CONCATENATE(VLOOKUP(A210,'Anlage 6'!$A$14:$H$138,2,FALSE),", ",VLOOKUP(A210,'Anlage 6'!$A$14:$H$138,3,FALSE)))))</f>
        <v/>
      </c>
      <c r="C210" s="44"/>
      <c r="D210" s="180"/>
      <c r="E210" s="181"/>
      <c r="F210" s="53"/>
      <c r="G210" s="54"/>
      <c r="H210" s="54"/>
    </row>
    <row r="211" spans="1:8" x14ac:dyDescent="0.25">
      <c r="A211" s="33"/>
      <c r="B211" s="29" t="str">
        <f>IF(A211="","",IF(ISERROR(CONCATENATE(VLOOKUP(A211,'Anlage 6'!$A$14:$H$138,2,FALSE),", ",VLOOKUP(A211,'Anlage 6'!$A$14:$H$138,3,FALSE)))=TRUE,"",(CONCATENATE(VLOOKUP(A211,'Anlage 6'!$A$14:$H$138,2,FALSE),", ",VLOOKUP(A211,'Anlage 6'!$A$14:$H$138,3,FALSE)))))</f>
        <v/>
      </c>
      <c r="C211" s="44"/>
      <c r="D211" s="180"/>
      <c r="E211" s="181"/>
      <c r="F211" s="53"/>
      <c r="G211" s="54"/>
      <c r="H211" s="54"/>
    </row>
    <row r="212" spans="1:8" x14ac:dyDescent="0.25">
      <c r="A212" s="33"/>
      <c r="B212" s="29" t="str">
        <f>IF(A212="","",IF(ISERROR(CONCATENATE(VLOOKUP(A212,'Anlage 6'!$A$14:$H$138,2,FALSE),", ",VLOOKUP(A212,'Anlage 6'!$A$14:$H$138,3,FALSE)))=TRUE,"",(CONCATENATE(VLOOKUP(A212,'Anlage 6'!$A$14:$H$138,2,FALSE),", ",VLOOKUP(A212,'Anlage 6'!$A$14:$H$138,3,FALSE)))))</f>
        <v/>
      </c>
      <c r="C212" s="44"/>
      <c r="D212" s="180"/>
      <c r="E212" s="181"/>
      <c r="F212" s="53"/>
      <c r="G212" s="54"/>
      <c r="H212" s="54"/>
    </row>
    <row r="213" spans="1:8" x14ac:dyDescent="0.25">
      <c r="A213" s="33"/>
      <c r="B213" s="29" t="str">
        <f>IF(A213="","",IF(ISERROR(CONCATENATE(VLOOKUP(A213,'Anlage 6'!$A$14:$H$138,2,FALSE),", ",VLOOKUP(A213,'Anlage 6'!$A$14:$H$138,3,FALSE)))=TRUE,"",(CONCATENATE(VLOOKUP(A213,'Anlage 6'!$A$14:$H$138,2,FALSE),", ",VLOOKUP(A213,'Anlage 6'!$A$14:$H$138,3,FALSE)))))</f>
        <v/>
      </c>
      <c r="C213" s="44"/>
      <c r="D213" s="180"/>
      <c r="E213" s="181"/>
      <c r="F213" s="53"/>
      <c r="G213" s="54"/>
      <c r="H213" s="54"/>
    </row>
    <row r="214" spans="1:8" x14ac:dyDescent="0.25">
      <c r="A214" s="33"/>
      <c r="B214" s="29" t="str">
        <f>IF(A214="","",IF(ISERROR(CONCATENATE(VLOOKUP(A214,'Anlage 6'!$A$14:$H$138,2,FALSE),", ",VLOOKUP(A214,'Anlage 6'!$A$14:$H$138,3,FALSE)))=TRUE,"",(CONCATENATE(VLOOKUP(A214,'Anlage 6'!$A$14:$H$138,2,FALSE),", ",VLOOKUP(A214,'Anlage 6'!$A$14:$H$138,3,FALSE)))))</f>
        <v/>
      </c>
      <c r="C214" s="44"/>
      <c r="D214" s="180"/>
      <c r="E214" s="181"/>
      <c r="F214" s="53"/>
      <c r="G214" s="54"/>
      <c r="H214" s="54"/>
    </row>
    <row r="215" spans="1:8" x14ac:dyDescent="0.25">
      <c r="A215" s="33"/>
      <c r="B215" s="29" t="str">
        <f>IF(A215="","",IF(ISERROR(CONCATENATE(VLOOKUP(A215,'Anlage 6'!$A$14:$H$138,2,FALSE),", ",VLOOKUP(A215,'Anlage 6'!$A$14:$H$138,3,FALSE)))=TRUE,"",(CONCATENATE(VLOOKUP(A215,'Anlage 6'!$A$14:$H$138,2,FALSE),", ",VLOOKUP(A215,'Anlage 6'!$A$14:$H$138,3,FALSE)))))</f>
        <v/>
      </c>
      <c r="C215" s="44"/>
      <c r="D215" s="180"/>
      <c r="E215" s="181"/>
      <c r="F215" s="53"/>
      <c r="G215" s="54"/>
      <c r="H215" s="54"/>
    </row>
    <row r="216" spans="1:8" x14ac:dyDescent="0.25">
      <c r="A216" s="33"/>
      <c r="B216" s="29" t="str">
        <f>IF(A216="","",IF(ISERROR(CONCATENATE(VLOOKUP(A216,'Anlage 6'!$A$14:$H$138,2,FALSE),", ",VLOOKUP(A216,'Anlage 6'!$A$14:$H$138,3,FALSE)))=TRUE,"",(CONCATENATE(VLOOKUP(A216,'Anlage 6'!$A$14:$H$138,2,FALSE),", ",VLOOKUP(A216,'Anlage 6'!$A$14:$H$138,3,FALSE)))))</f>
        <v/>
      </c>
      <c r="C216" s="44"/>
      <c r="D216" s="180"/>
      <c r="E216" s="181"/>
      <c r="F216" s="53"/>
      <c r="G216" s="54"/>
      <c r="H216" s="54"/>
    </row>
    <row r="217" spans="1:8" x14ac:dyDescent="0.25">
      <c r="A217" s="33"/>
      <c r="B217" s="29" t="str">
        <f>IF(A217="","",IF(ISERROR(CONCATENATE(VLOOKUP(A217,'Anlage 6'!$A$14:$H$138,2,FALSE),", ",VLOOKUP(A217,'Anlage 6'!$A$14:$H$138,3,FALSE)))=TRUE,"",(CONCATENATE(VLOOKUP(A217,'Anlage 6'!$A$14:$H$138,2,FALSE),", ",VLOOKUP(A217,'Anlage 6'!$A$14:$H$138,3,FALSE)))))</f>
        <v/>
      </c>
      <c r="C217" s="44"/>
      <c r="D217" s="180"/>
      <c r="E217" s="181"/>
      <c r="F217" s="53"/>
      <c r="G217" s="54"/>
      <c r="H217" s="54"/>
    </row>
    <row r="218" spans="1:8" x14ac:dyDescent="0.25">
      <c r="A218" s="33"/>
      <c r="B218" s="29" t="str">
        <f>IF(A218="","",IF(ISERROR(CONCATENATE(VLOOKUP(A218,'Anlage 6'!$A$14:$H$138,2,FALSE),", ",VLOOKUP(A218,'Anlage 6'!$A$14:$H$138,3,FALSE)))=TRUE,"",(CONCATENATE(VLOOKUP(A218,'Anlage 6'!$A$14:$H$138,2,FALSE),", ",VLOOKUP(A218,'Anlage 6'!$A$14:$H$138,3,FALSE)))))</f>
        <v/>
      </c>
      <c r="C218" s="44"/>
      <c r="D218" s="180"/>
      <c r="E218" s="181"/>
      <c r="F218" s="53"/>
      <c r="G218" s="54"/>
      <c r="H218" s="54"/>
    </row>
    <row r="219" spans="1:8" x14ac:dyDescent="0.25">
      <c r="A219" s="33"/>
      <c r="B219" s="29" t="str">
        <f>IF(A219="","",IF(ISERROR(CONCATENATE(VLOOKUP(A219,'Anlage 6'!$A$14:$H$138,2,FALSE),", ",VLOOKUP(A219,'Anlage 6'!$A$14:$H$138,3,FALSE)))=TRUE,"",(CONCATENATE(VLOOKUP(A219,'Anlage 6'!$A$14:$H$138,2,FALSE),", ",VLOOKUP(A219,'Anlage 6'!$A$14:$H$138,3,FALSE)))))</f>
        <v/>
      </c>
      <c r="C219" s="44"/>
      <c r="D219" s="180"/>
      <c r="E219" s="181"/>
      <c r="F219" s="53"/>
      <c r="G219" s="54"/>
      <c r="H219" s="54"/>
    </row>
    <row r="220" spans="1:8" x14ac:dyDescent="0.25">
      <c r="A220" s="33"/>
      <c r="B220" s="29" t="str">
        <f>IF(A220="","",IF(ISERROR(CONCATENATE(VLOOKUP(A220,'Anlage 6'!$A$14:$H$138,2,FALSE),", ",VLOOKUP(A220,'Anlage 6'!$A$14:$H$138,3,FALSE)))=TRUE,"",(CONCATENATE(VLOOKUP(A220,'Anlage 6'!$A$14:$H$138,2,FALSE),", ",VLOOKUP(A220,'Anlage 6'!$A$14:$H$138,3,FALSE)))))</f>
        <v/>
      </c>
      <c r="C220" s="44"/>
      <c r="D220" s="180"/>
      <c r="E220" s="181"/>
      <c r="F220" s="53"/>
      <c r="G220" s="54"/>
      <c r="H220" s="54"/>
    </row>
    <row r="221" spans="1:8" x14ac:dyDescent="0.25">
      <c r="A221" s="33"/>
      <c r="B221" s="29" t="str">
        <f>IF(A221="","",IF(ISERROR(CONCATENATE(VLOOKUP(A221,'Anlage 6'!$A$14:$H$138,2,FALSE),", ",VLOOKUP(A221,'Anlage 6'!$A$14:$H$138,3,FALSE)))=TRUE,"",(CONCATENATE(VLOOKUP(A221,'Anlage 6'!$A$14:$H$138,2,FALSE),", ",VLOOKUP(A221,'Anlage 6'!$A$14:$H$138,3,FALSE)))))</f>
        <v/>
      </c>
      <c r="C221" s="44"/>
      <c r="D221" s="180"/>
      <c r="E221" s="181"/>
      <c r="F221" s="53"/>
      <c r="G221" s="54"/>
      <c r="H221" s="54"/>
    </row>
    <row r="222" spans="1:8" x14ac:dyDescent="0.25">
      <c r="A222" s="33"/>
      <c r="B222" s="29" t="str">
        <f>IF(A222="","",IF(ISERROR(CONCATENATE(VLOOKUP(A222,'Anlage 6'!$A$14:$H$138,2,FALSE),", ",VLOOKUP(A222,'Anlage 6'!$A$14:$H$138,3,FALSE)))=TRUE,"",(CONCATENATE(VLOOKUP(A222,'Anlage 6'!$A$14:$H$138,2,FALSE),", ",VLOOKUP(A222,'Anlage 6'!$A$14:$H$138,3,FALSE)))))</f>
        <v/>
      </c>
      <c r="C222" s="44"/>
      <c r="D222" s="180"/>
      <c r="E222" s="181"/>
      <c r="F222" s="53"/>
      <c r="G222" s="54"/>
      <c r="H222" s="54"/>
    </row>
    <row r="223" spans="1:8" x14ac:dyDescent="0.25">
      <c r="A223" s="33"/>
      <c r="B223" s="29" t="str">
        <f>IF(A223="","",IF(ISERROR(CONCATENATE(VLOOKUP(A223,'Anlage 6'!$A$14:$H$138,2,FALSE),", ",VLOOKUP(A223,'Anlage 6'!$A$14:$H$138,3,FALSE)))=TRUE,"",(CONCATENATE(VLOOKUP(A223,'Anlage 6'!$A$14:$H$138,2,FALSE),", ",VLOOKUP(A223,'Anlage 6'!$A$14:$H$138,3,FALSE)))))</f>
        <v/>
      </c>
      <c r="C223" s="44"/>
      <c r="D223" s="180"/>
      <c r="E223" s="181"/>
      <c r="F223" s="53"/>
      <c r="G223" s="54"/>
      <c r="H223" s="54"/>
    </row>
    <row r="224" spans="1:8" x14ac:dyDescent="0.25">
      <c r="A224" s="33"/>
      <c r="B224" s="29" t="str">
        <f>IF(A224="","",IF(ISERROR(CONCATENATE(VLOOKUP(A224,'Anlage 6'!$A$14:$H$138,2,FALSE),", ",VLOOKUP(A224,'Anlage 6'!$A$14:$H$138,3,FALSE)))=TRUE,"",(CONCATENATE(VLOOKUP(A224,'Anlage 6'!$A$14:$H$138,2,FALSE),", ",VLOOKUP(A224,'Anlage 6'!$A$14:$H$138,3,FALSE)))))</f>
        <v/>
      </c>
      <c r="C224" s="44"/>
      <c r="D224" s="180"/>
      <c r="E224" s="181"/>
      <c r="F224" s="53"/>
      <c r="G224" s="54"/>
      <c r="H224" s="54"/>
    </row>
    <row r="225" spans="1:8" x14ac:dyDescent="0.25">
      <c r="A225" s="33"/>
      <c r="B225" s="29" t="str">
        <f>IF(A225="","",IF(ISERROR(CONCATENATE(VLOOKUP(A225,'Anlage 6'!$A$14:$H$138,2,FALSE),", ",VLOOKUP(A225,'Anlage 6'!$A$14:$H$138,3,FALSE)))=TRUE,"",(CONCATENATE(VLOOKUP(A225,'Anlage 6'!$A$14:$H$138,2,FALSE),", ",VLOOKUP(A225,'Anlage 6'!$A$14:$H$138,3,FALSE)))))</f>
        <v/>
      </c>
      <c r="C225" s="44"/>
      <c r="D225" s="180"/>
      <c r="E225" s="181"/>
      <c r="F225" s="53"/>
      <c r="G225" s="54"/>
      <c r="H225" s="54"/>
    </row>
    <row r="226" spans="1:8" x14ac:dyDescent="0.25">
      <c r="A226" s="33"/>
      <c r="B226" s="29" t="str">
        <f>IF(A226="","",IF(ISERROR(CONCATENATE(VLOOKUP(A226,'Anlage 6'!$A$14:$H$138,2,FALSE),", ",VLOOKUP(A226,'Anlage 6'!$A$14:$H$138,3,FALSE)))=TRUE,"",(CONCATENATE(VLOOKUP(A226,'Anlage 6'!$A$14:$H$138,2,FALSE),", ",VLOOKUP(A226,'Anlage 6'!$A$14:$H$138,3,FALSE)))))</f>
        <v/>
      </c>
      <c r="C226" s="44"/>
      <c r="D226" s="180"/>
      <c r="E226" s="181"/>
      <c r="F226" s="53"/>
      <c r="G226" s="54"/>
      <c r="H226" s="54"/>
    </row>
    <row r="227" spans="1:8" x14ac:dyDescent="0.25">
      <c r="A227" s="33"/>
      <c r="B227" s="29" t="str">
        <f>IF(A227="","",IF(ISERROR(CONCATENATE(VLOOKUP(A227,'Anlage 6'!$A$14:$H$138,2,FALSE),", ",VLOOKUP(A227,'Anlage 6'!$A$14:$H$138,3,FALSE)))=TRUE,"",(CONCATENATE(VLOOKUP(A227,'Anlage 6'!$A$14:$H$138,2,FALSE),", ",VLOOKUP(A227,'Anlage 6'!$A$14:$H$138,3,FALSE)))))</f>
        <v/>
      </c>
      <c r="C227" s="44"/>
      <c r="D227" s="180"/>
      <c r="E227" s="181"/>
      <c r="F227" s="53"/>
      <c r="G227" s="54"/>
      <c r="H227" s="54"/>
    </row>
    <row r="228" spans="1:8" x14ac:dyDescent="0.25">
      <c r="A228" s="33"/>
      <c r="B228" s="29" t="str">
        <f>IF(A228="","",IF(ISERROR(CONCATENATE(VLOOKUP(A228,'Anlage 6'!$A$14:$H$138,2,FALSE),", ",VLOOKUP(A228,'Anlage 6'!$A$14:$H$138,3,FALSE)))=TRUE,"",(CONCATENATE(VLOOKUP(A228,'Anlage 6'!$A$14:$H$138,2,FALSE),", ",VLOOKUP(A228,'Anlage 6'!$A$14:$H$138,3,FALSE)))))</f>
        <v/>
      </c>
      <c r="C228" s="44"/>
      <c r="D228" s="180"/>
      <c r="E228" s="181"/>
      <c r="F228" s="53"/>
      <c r="G228" s="54"/>
      <c r="H228" s="54"/>
    </row>
    <row r="229" spans="1:8" x14ac:dyDescent="0.25">
      <c r="A229" s="33"/>
      <c r="B229" s="29" t="str">
        <f>IF(A229="","",IF(ISERROR(CONCATENATE(VLOOKUP(A229,'Anlage 6'!$A$14:$H$138,2,FALSE),", ",VLOOKUP(A229,'Anlage 6'!$A$14:$H$138,3,FALSE)))=TRUE,"",(CONCATENATE(VLOOKUP(A229,'Anlage 6'!$A$14:$H$138,2,FALSE),", ",VLOOKUP(A229,'Anlage 6'!$A$14:$H$138,3,FALSE)))))</f>
        <v/>
      </c>
      <c r="C229" s="44"/>
      <c r="D229" s="180"/>
      <c r="E229" s="181"/>
      <c r="F229" s="53"/>
      <c r="G229" s="54"/>
      <c r="H229" s="54"/>
    </row>
    <row r="230" spans="1:8" x14ac:dyDescent="0.25">
      <c r="A230" s="33"/>
      <c r="B230" s="29" t="str">
        <f>IF(A230="","",IF(ISERROR(CONCATENATE(VLOOKUP(A230,'Anlage 6'!$A$14:$H$138,2,FALSE),", ",VLOOKUP(A230,'Anlage 6'!$A$14:$H$138,3,FALSE)))=TRUE,"",(CONCATENATE(VLOOKUP(A230,'Anlage 6'!$A$14:$H$138,2,FALSE),", ",VLOOKUP(A230,'Anlage 6'!$A$14:$H$138,3,FALSE)))))</f>
        <v/>
      </c>
      <c r="C230" s="44"/>
      <c r="D230" s="180"/>
      <c r="E230" s="181"/>
      <c r="F230" s="53"/>
      <c r="G230" s="54"/>
      <c r="H230" s="54"/>
    </row>
    <row r="231" spans="1:8" x14ac:dyDescent="0.25">
      <c r="A231" s="33"/>
      <c r="B231" s="29" t="str">
        <f>IF(A231="","",IF(ISERROR(CONCATENATE(VLOOKUP(A231,'Anlage 6'!$A$14:$H$138,2,FALSE),", ",VLOOKUP(A231,'Anlage 6'!$A$14:$H$138,3,FALSE)))=TRUE,"",(CONCATENATE(VLOOKUP(A231,'Anlage 6'!$A$14:$H$138,2,FALSE),", ",VLOOKUP(A231,'Anlage 6'!$A$14:$H$138,3,FALSE)))))</f>
        <v/>
      </c>
      <c r="C231" s="44"/>
      <c r="D231" s="180"/>
      <c r="E231" s="181"/>
      <c r="F231" s="53"/>
      <c r="G231" s="54"/>
      <c r="H231" s="54"/>
    </row>
    <row r="232" spans="1:8" x14ac:dyDescent="0.25">
      <c r="A232" s="33"/>
      <c r="B232" s="29" t="str">
        <f>IF(A232="","",IF(ISERROR(CONCATENATE(VLOOKUP(A232,'Anlage 6'!$A$14:$H$138,2,FALSE),", ",VLOOKUP(A232,'Anlage 6'!$A$14:$H$138,3,FALSE)))=TRUE,"",(CONCATENATE(VLOOKUP(A232,'Anlage 6'!$A$14:$H$138,2,FALSE),", ",VLOOKUP(A232,'Anlage 6'!$A$14:$H$138,3,FALSE)))))</f>
        <v/>
      </c>
      <c r="C232" s="44"/>
      <c r="D232" s="180"/>
      <c r="E232" s="181"/>
      <c r="F232" s="53"/>
      <c r="G232" s="54"/>
      <c r="H232" s="54"/>
    </row>
    <row r="233" spans="1:8" x14ac:dyDescent="0.25">
      <c r="A233" s="33"/>
      <c r="B233" s="29" t="str">
        <f>IF(A233="","",IF(ISERROR(CONCATENATE(VLOOKUP(A233,'Anlage 6'!$A$14:$H$138,2,FALSE),", ",VLOOKUP(A233,'Anlage 6'!$A$14:$H$138,3,FALSE)))=TRUE,"",(CONCATENATE(VLOOKUP(A233,'Anlage 6'!$A$14:$H$138,2,FALSE),", ",VLOOKUP(A233,'Anlage 6'!$A$14:$H$138,3,FALSE)))))</f>
        <v/>
      </c>
      <c r="C233" s="44"/>
      <c r="D233" s="180"/>
      <c r="E233" s="181"/>
      <c r="F233" s="53"/>
      <c r="G233" s="54"/>
      <c r="H233" s="54"/>
    </row>
    <row r="234" spans="1:8" x14ac:dyDescent="0.25">
      <c r="A234" s="33"/>
      <c r="B234" s="29" t="str">
        <f>IF(A234="","",IF(ISERROR(CONCATENATE(VLOOKUP(A234,'Anlage 6'!$A$14:$H$138,2,FALSE),", ",VLOOKUP(A234,'Anlage 6'!$A$14:$H$138,3,FALSE)))=TRUE,"",(CONCATENATE(VLOOKUP(A234,'Anlage 6'!$A$14:$H$138,2,FALSE),", ",VLOOKUP(A234,'Anlage 6'!$A$14:$H$138,3,FALSE)))))</f>
        <v/>
      </c>
      <c r="C234" s="44"/>
      <c r="D234" s="180"/>
      <c r="E234" s="181"/>
      <c r="F234" s="53"/>
      <c r="G234" s="54"/>
      <c r="H234" s="54"/>
    </row>
    <row r="235" spans="1:8" x14ac:dyDescent="0.25">
      <c r="A235" s="33"/>
      <c r="B235" s="29" t="str">
        <f>IF(A235="","",IF(ISERROR(CONCATENATE(VLOOKUP(A235,'Anlage 6'!$A$14:$H$138,2,FALSE),", ",VLOOKUP(A235,'Anlage 6'!$A$14:$H$138,3,FALSE)))=TRUE,"",(CONCATENATE(VLOOKUP(A235,'Anlage 6'!$A$14:$H$138,2,FALSE),", ",VLOOKUP(A235,'Anlage 6'!$A$14:$H$138,3,FALSE)))))</f>
        <v/>
      </c>
      <c r="C235" s="44"/>
      <c r="D235" s="180"/>
      <c r="E235" s="181"/>
      <c r="F235" s="53"/>
      <c r="G235" s="54"/>
      <c r="H235" s="54"/>
    </row>
    <row r="236" spans="1:8" x14ac:dyDescent="0.25">
      <c r="A236" s="33"/>
      <c r="B236" s="29" t="str">
        <f>IF(A236="","",IF(ISERROR(CONCATENATE(VLOOKUP(A236,'Anlage 6'!$A$14:$H$138,2,FALSE),", ",VLOOKUP(A236,'Anlage 6'!$A$14:$H$138,3,FALSE)))=TRUE,"",(CONCATENATE(VLOOKUP(A236,'Anlage 6'!$A$14:$H$138,2,FALSE),", ",VLOOKUP(A236,'Anlage 6'!$A$14:$H$138,3,FALSE)))))</f>
        <v/>
      </c>
      <c r="C236" s="44"/>
      <c r="D236" s="180"/>
      <c r="E236" s="181"/>
      <c r="F236" s="53"/>
      <c r="G236" s="54"/>
      <c r="H236" s="54"/>
    </row>
    <row r="237" spans="1:8" x14ac:dyDescent="0.25">
      <c r="A237" s="33"/>
      <c r="B237" s="29" t="str">
        <f>IF(A237="","",IF(ISERROR(CONCATENATE(VLOOKUP(A237,'Anlage 6'!$A$14:$H$138,2,FALSE),", ",VLOOKUP(A237,'Anlage 6'!$A$14:$H$138,3,FALSE)))=TRUE,"",(CONCATENATE(VLOOKUP(A237,'Anlage 6'!$A$14:$H$138,2,FALSE),", ",VLOOKUP(A237,'Anlage 6'!$A$14:$H$138,3,FALSE)))))</f>
        <v/>
      </c>
      <c r="C237" s="44"/>
      <c r="D237" s="180"/>
      <c r="E237" s="181"/>
      <c r="F237" s="53"/>
      <c r="G237" s="54"/>
      <c r="H237" s="54"/>
    </row>
    <row r="238" spans="1:8" x14ac:dyDescent="0.25">
      <c r="A238" s="33"/>
      <c r="B238" s="29" t="str">
        <f>IF(A238="","",IF(ISERROR(CONCATENATE(VLOOKUP(A238,'Anlage 6'!$A$14:$H$138,2,FALSE),", ",VLOOKUP(A238,'Anlage 6'!$A$14:$H$138,3,FALSE)))=TRUE,"",(CONCATENATE(VLOOKUP(A238,'Anlage 6'!$A$14:$H$138,2,FALSE),", ",VLOOKUP(A238,'Anlage 6'!$A$14:$H$138,3,FALSE)))))</f>
        <v/>
      </c>
      <c r="C238" s="44"/>
      <c r="D238" s="180"/>
      <c r="E238" s="181"/>
      <c r="F238" s="53"/>
      <c r="G238" s="54"/>
      <c r="H238" s="54"/>
    </row>
    <row r="239" spans="1:8" x14ac:dyDescent="0.25">
      <c r="A239" s="33"/>
      <c r="B239" s="29" t="str">
        <f>IF(A239="","",IF(ISERROR(CONCATENATE(VLOOKUP(A239,'Anlage 6'!$A$14:$H$138,2,FALSE),", ",VLOOKUP(A239,'Anlage 6'!$A$14:$H$138,3,FALSE)))=TRUE,"",(CONCATENATE(VLOOKUP(A239,'Anlage 6'!$A$14:$H$138,2,FALSE),", ",VLOOKUP(A239,'Anlage 6'!$A$14:$H$138,3,FALSE)))))</f>
        <v/>
      </c>
      <c r="C239" s="44"/>
      <c r="D239" s="180"/>
      <c r="E239" s="181"/>
      <c r="F239" s="53"/>
      <c r="G239" s="54"/>
      <c r="H239" s="54"/>
    </row>
    <row r="240" spans="1:8" x14ac:dyDescent="0.25">
      <c r="A240" s="33"/>
      <c r="B240" s="29" t="str">
        <f>IF(A240="","",IF(ISERROR(CONCATENATE(VLOOKUP(A240,'Anlage 6'!$A$14:$H$138,2,FALSE),", ",VLOOKUP(A240,'Anlage 6'!$A$14:$H$138,3,FALSE)))=TRUE,"",(CONCATENATE(VLOOKUP(A240,'Anlage 6'!$A$14:$H$138,2,FALSE),", ",VLOOKUP(A240,'Anlage 6'!$A$14:$H$138,3,FALSE)))))</f>
        <v/>
      </c>
      <c r="C240" s="44"/>
      <c r="D240" s="180"/>
      <c r="E240" s="181"/>
      <c r="F240" s="53"/>
      <c r="G240" s="54"/>
      <c r="H240" s="54"/>
    </row>
    <row r="241" spans="1:8" x14ac:dyDescent="0.25">
      <c r="A241" s="33"/>
      <c r="B241" s="29" t="str">
        <f>IF(A241="","",IF(ISERROR(CONCATENATE(VLOOKUP(A241,'Anlage 6'!$A$14:$H$138,2,FALSE),", ",VLOOKUP(A241,'Anlage 6'!$A$14:$H$138,3,FALSE)))=TRUE,"",(CONCATENATE(VLOOKUP(A241,'Anlage 6'!$A$14:$H$138,2,FALSE),", ",VLOOKUP(A241,'Anlage 6'!$A$14:$H$138,3,FALSE)))))</f>
        <v/>
      </c>
      <c r="C241" s="44"/>
      <c r="D241" s="180"/>
      <c r="E241" s="181"/>
      <c r="F241" s="53"/>
      <c r="G241" s="54"/>
      <c r="H241" s="54"/>
    </row>
    <row r="242" spans="1:8" x14ac:dyDescent="0.25">
      <c r="A242" s="33"/>
      <c r="B242" s="29" t="str">
        <f>IF(A242="","",IF(ISERROR(CONCATENATE(VLOOKUP(A242,'Anlage 6'!$A$14:$H$138,2,FALSE),", ",VLOOKUP(A242,'Anlage 6'!$A$14:$H$138,3,FALSE)))=TRUE,"",(CONCATENATE(VLOOKUP(A242,'Anlage 6'!$A$14:$H$138,2,FALSE),", ",VLOOKUP(A242,'Anlage 6'!$A$14:$H$138,3,FALSE)))))</f>
        <v/>
      </c>
      <c r="C242" s="44"/>
      <c r="D242" s="180"/>
      <c r="E242" s="181"/>
      <c r="F242" s="53"/>
      <c r="G242" s="54"/>
      <c r="H242" s="54"/>
    </row>
    <row r="243" spans="1:8" x14ac:dyDescent="0.25">
      <c r="A243" s="33"/>
      <c r="B243" s="29" t="str">
        <f>IF(A243="","",IF(ISERROR(CONCATENATE(VLOOKUP(A243,'Anlage 6'!$A$14:$H$138,2,FALSE),", ",VLOOKUP(A243,'Anlage 6'!$A$14:$H$138,3,FALSE)))=TRUE,"",(CONCATENATE(VLOOKUP(A243,'Anlage 6'!$A$14:$H$138,2,FALSE),", ",VLOOKUP(A243,'Anlage 6'!$A$14:$H$138,3,FALSE)))))</f>
        <v/>
      </c>
      <c r="C243" s="44"/>
      <c r="D243" s="180"/>
      <c r="E243" s="181"/>
      <c r="F243" s="53"/>
      <c r="G243" s="54"/>
      <c r="H243" s="54"/>
    </row>
    <row r="244" spans="1:8" x14ac:dyDescent="0.25">
      <c r="A244" s="33"/>
      <c r="B244" s="29" t="str">
        <f>IF(A244="","",IF(ISERROR(CONCATENATE(VLOOKUP(A244,'Anlage 6'!$A$14:$H$138,2,FALSE),", ",VLOOKUP(A244,'Anlage 6'!$A$14:$H$138,3,FALSE)))=TRUE,"",(CONCATENATE(VLOOKUP(A244,'Anlage 6'!$A$14:$H$138,2,FALSE),", ",VLOOKUP(A244,'Anlage 6'!$A$14:$H$138,3,FALSE)))))</f>
        <v/>
      </c>
      <c r="C244" s="44"/>
      <c r="D244" s="180"/>
      <c r="E244" s="181"/>
      <c r="F244" s="53"/>
      <c r="G244" s="54"/>
      <c r="H244" s="54"/>
    </row>
    <row r="245" spans="1:8" x14ac:dyDescent="0.25">
      <c r="A245" s="33"/>
      <c r="B245" s="29" t="str">
        <f>IF(A245="","",IF(ISERROR(CONCATENATE(VLOOKUP(A245,'Anlage 6'!$A$14:$H$138,2,FALSE),", ",VLOOKUP(A245,'Anlage 6'!$A$14:$H$138,3,FALSE)))=TRUE,"",(CONCATENATE(VLOOKUP(A245,'Anlage 6'!$A$14:$H$138,2,FALSE),", ",VLOOKUP(A245,'Anlage 6'!$A$14:$H$138,3,FALSE)))))</f>
        <v/>
      </c>
      <c r="C245" s="44"/>
      <c r="D245" s="180"/>
      <c r="E245" s="181"/>
      <c r="F245" s="53"/>
      <c r="G245" s="54"/>
      <c r="H245" s="54"/>
    </row>
    <row r="246" spans="1:8" x14ac:dyDescent="0.25">
      <c r="A246" s="33"/>
      <c r="B246" s="29" t="str">
        <f>IF(A246="","",IF(ISERROR(CONCATENATE(VLOOKUP(A246,'Anlage 6'!$A$14:$H$138,2,FALSE),", ",VLOOKUP(A246,'Anlage 6'!$A$14:$H$138,3,FALSE)))=TRUE,"",(CONCATENATE(VLOOKUP(A246,'Anlage 6'!$A$14:$H$138,2,FALSE),", ",VLOOKUP(A246,'Anlage 6'!$A$14:$H$138,3,FALSE)))))</f>
        <v/>
      </c>
      <c r="C246" s="44"/>
      <c r="D246" s="180"/>
      <c r="E246" s="181"/>
      <c r="F246" s="53"/>
      <c r="G246" s="54"/>
      <c r="H246" s="54"/>
    </row>
    <row r="247" spans="1:8" x14ac:dyDescent="0.25">
      <c r="A247" s="33"/>
      <c r="B247" s="29" t="str">
        <f>IF(A247="","",IF(ISERROR(CONCATENATE(VLOOKUP(A247,'Anlage 6'!$A$14:$H$138,2,FALSE),", ",VLOOKUP(A247,'Anlage 6'!$A$14:$H$138,3,FALSE)))=TRUE,"",(CONCATENATE(VLOOKUP(A247,'Anlage 6'!$A$14:$H$138,2,FALSE),", ",VLOOKUP(A247,'Anlage 6'!$A$14:$H$138,3,FALSE)))))</f>
        <v/>
      </c>
      <c r="C247" s="44"/>
      <c r="D247" s="180"/>
      <c r="E247" s="181"/>
      <c r="F247" s="53"/>
      <c r="G247" s="54"/>
      <c r="H247" s="54"/>
    </row>
    <row r="248" spans="1:8" x14ac:dyDescent="0.25">
      <c r="A248" s="33"/>
      <c r="B248" s="29" t="str">
        <f>IF(A248="","",IF(ISERROR(CONCATENATE(VLOOKUP(A248,'Anlage 6'!$A$14:$H$138,2,FALSE),", ",VLOOKUP(A248,'Anlage 6'!$A$14:$H$138,3,FALSE)))=TRUE,"",(CONCATENATE(VLOOKUP(A248,'Anlage 6'!$A$14:$H$138,2,FALSE),", ",VLOOKUP(A248,'Anlage 6'!$A$14:$H$138,3,FALSE)))))</f>
        <v/>
      </c>
      <c r="C248" s="44"/>
      <c r="D248" s="180"/>
      <c r="E248" s="181"/>
      <c r="F248" s="53"/>
      <c r="G248" s="54"/>
      <c r="H248" s="54"/>
    </row>
    <row r="249" spans="1:8" x14ac:dyDescent="0.25">
      <c r="A249" s="33"/>
      <c r="B249" s="29" t="str">
        <f>IF(A249="","",IF(ISERROR(CONCATENATE(VLOOKUP(A249,'Anlage 6'!$A$14:$H$138,2,FALSE),", ",VLOOKUP(A249,'Anlage 6'!$A$14:$H$138,3,FALSE)))=TRUE,"",(CONCATENATE(VLOOKUP(A249,'Anlage 6'!$A$14:$H$138,2,FALSE),", ",VLOOKUP(A249,'Anlage 6'!$A$14:$H$138,3,FALSE)))))</f>
        <v/>
      </c>
      <c r="C249" s="44"/>
      <c r="D249" s="180"/>
      <c r="E249" s="181"/>
      <c r="F249" s="53"/>
      <c r="G249" s="54"/>
      <c r="H249" s="54"/>
    </row>
    <row r="250" spans="1:8" x14ac:dyDescent="0.25">
      <c r="A250" s="33"/>
      <c r="B250" s="29" t="str">
        <f>IF(A250="","",IF(ISERROR(CONCATENATE(VLOOKUP(A250,'Anlage 6'!$A$14:$H$138,2,FALSE),", ",VLOOKUP(A250,'Anlage 6'!$A$14:$H$138,3,FALSE)))=TRUE,"",(CONCATENATE(VLOOKUP(A250,'Anlage 6'!$A$14:$H$138,2,FALSE),", ",VLOOKUP(A250,'Anlage 6'!$A$14:$H$138,3,FALSE)))))</f>
        <v/>
      </c>
      <c r="C250" s="44"/>
      <c r="D250" s="180"/>
      <c r="E250" s="181"/>
      <c r="F250" s="53"/>
      <c r="G250" s="54"/>
      <c r="H250" s="54"/>
    </row>
    <row r="251" spans="1:8" x14ac:dyDescent="0.25">
      <c r="A251" s="33"/>
      <c r="B251" s="29" t="str">
        <f>IF(A251="","",IF(ISERROR(CONCATENATE(VLOOKUP(A251,'Anlage 6'!$A$14:$H$138,2,FALSE),", ",VLOOKUP(A251,'Anlage 6'!$A$14:$H$138,3,FALSE)))=TRUE,"",(CONCATENATE(VLOOKUP(A251,'Anlage 6'!$A$14:$H$138,2,FALSE),", ",VLOOKUP(A251,'Anlage 6'!$A$14:$H$138,3,FALSE)))))</f>
        <v/>
      </c>
      <c r="C251" s="44"/>
      <c r="D251" s="180"/>
      <c r="E251" s="181"/>
      <c r="F251" s="53"/>
      <c r="G251" s="54"/>
      <c r="H251" s="54"/>
    </row>
    <row r="252" spans="1:8" x14ac:dyDescent="0.25">
      <c r="A252" s="33"/>
      <c r="B252" s="29" t="str">
        <f>IF(A252="","",IF(ISERROR(CONCATENATE(VLOOKUP(A252,'Anlage 6'!$A$14:$H$138,2,FALSE),", ",VLOOKUP(A252,'Anlage 6'!$A$14:$H$138,3,FALSE)))=TRUE,"",(CONCATENATE(VLOOKUP(A252,'Anlage 6'!$A$14:$H$138,2,FALSE),", ",VLOOKUP(A252,'Anlage 6'!$A$14:$H$138,3,FALSE)))))</f>
        <v/>
      </c>
      <c r="C252" s="44"/>
      <c r="D252" s="180"/>
      <c r="E252" s="181"/>
      <c r="F252" s="53"/>
      <c r="G252" s="54"/>
      <c r="H252" s="54"/>
    </row>
    <row r="253" spans="1:8" x14ac:dyDescent="0.25">
      <c r="A253" s="33"/>
      <c r="B253" s="29" t="str">
        <f>IF(A253="","",IF(ISERROR(CONCATENATE(VLOOKUP(A253,'Anlage 6'!$A$14:$H$138,2,FALSE),", ",VLOOKUP(A253,'Anlage 6'!$A$14:$H$138,3,FALSE)))=TRUE,"",(CONCATENATE(VLOOKUP(A253,'Anlage 6'!$A$14:$H$138,2,FALSE),", ",VLOOKUP(A253,'Anlage 6'!$A$14:$H$138,3,FALSE)))))</f>
        <v/>
      </c>
      <c r="C253" s="44"/>
      <c r="D253" s="180"/>
      <c r="E253" s="181"/>
      <c r="F253" s="53"/>
      <c r="G253" s="54"/>
      <c r="H253" s="54"/>
    </row>
    <row r="254" spans="1:8" x14ac:dyDescent="0.25">
      <c r="A254" s="33"/>
      <c r="B254" s="29" t="str">
        <f>IF(A254="","",IF(ISERROR(CONCATENATE(VLOOKUP(A254,'Anlage 6'!$A$14:$H$138,2,FALSE),", ",VLOOKUP(A254,'Anlage 6'!$A$14:$H$138,3,FALSE)))=TRUE,"",(CONCATENATE(VLOOKUP(A254,'Anlage 6'!$A$14:$H$138,2,FALSE),", ",VLOOKUP(A254,'Anlage 6'!$A$14:$H$138,3,FALSE)))))</f>
        <v/>
      </c>
      <c r="C254" s="44"/>
      <c r="D254" s="180"/>
      <c r="E254" s="181"/>
      <c r="F254" s="53"/>
      <c r="G254" s="54"/>
      <c r="H254" s="54"/>
    </row>
    <row r="255" spans="1:8" x14ac:dyDescent="0.25">
      <c r="A255" s="33"/>
      <c r="B255" s="29" t="str">
        <f>IF(A255="","",IF(ISERROR(CONCATENATE(VLOOKUP(A255,'Anlage 6'!$A$14:$H$138,2,FALSE),", ",VLOOKUP(A255,'Anlage 6'!$A$14:$H$138,3,FALSE)))=TRUE,"",(CONCATENATE(VLOOKUP(A255,'Anlage 6'!$A$14:$H$138,2,FALSE),", ",VLOOKUP(A255,'Anlage 6'!$A$14:$H$138,3,FALSE)))))</f>
        <v/>
      </c>
      <c r="C255" s="44"/>
      <c r="D255" s="180"/>
      <c r="E255" s="181"/>
      <c r="F255" s="53"/>
      <c r="G255" s="54"/>
      <c r="H255" s="54"/>
    </row>
    <row r="256" spans="1:8" x14ac:dyDescent="0.25">
      <c r="A256" s="33"/>
      <c r="B256" s="29" t="str">
        <f>IF(A256="","",IF(ISERROR(CONCATENATE(VLOOKUP(A256,'Anlage 6'!$A$14:$H$138,2,FALSE),", ",VLOOKUP(A256,'Anlage 6'!$A$14:$H$138,3,FALSE)))=TRUE,"",(CONCATENATE(VLOOKUP(A256,'Anlage 6'!$A$14:$H$138,2,FALSE),", ",VLOOKUP(A256,'Anlage 6'!$A$14:$H$138,3,FALSE)))))</f>
        <v/>
      </c>
      <c r="C256" s="44"/>
      <c r="D256" s="180"/>
      <c r="E256" s="181"/>
      <c r="F256" s="53"/>
      <c r="G256" s="54"/>
      <c r="H256" s="54"/>
    </row>
    <row r="257" spans="1:8" x14ac:dyDescent="0.25">
      <c r="A257" s="33"/>
      <c r="B257" s="29" t="str">
        <f>IF(A257="","",IF(ISERROR(CONCATENATE(VLOOKUP(A257,'Anlage 6'!$A$14:$H$138,2,FALSE),", ",VLOOKUP(A257,'Anlage 6'!$A$14:$H$138,3,FALSE)))=TRUE,"",(CONCATENATE(VLOOKUP(A257,'Anlage 6'!$A$14:$H$138,2,FALSE),", ",VLOOKUP(A257,'Anlage 6'!$A$14:$H$138,3,FALSE)))))</f>
        <v/>
      </c>
      <c r="C257" s="44"/>
      <c r="D257" s="180"/>
      <c r="E257" s="181"/>
      <c r="F257" s="53"/>
      <c r="G257" s="54"/>
      <c r="H257" s="54"/>
    </row>
    <row r="258" spans="1:8" x14ac:dyDescent="0.25">
      <c r="A258" s="33"/>
      <c r="B258" s="29" t="str">
        <f>IF(A258="","",IF(ISERROR(CONCATENATE(VLOOKUP(A258,'Anlage 6'!$A$14:$H$138,2,FALSE),", ",VLOOKUP(A258,'Anlage 6'!$A$14:$H$138,3,FALSE)))=TRUE,"",(CONCATENATE(VLOOKUP(A258,'Anlage 6'!$A$14:$H$138,2,FALSE),", ",VLOOKUP(A258,'Anlage 6'!$A$14:$H$138,3,FALSE)))))</f>
        <v/>
      </c>
      <c r="C258" s="44"/>
      <c r="D258" s="180"/>
      <c r="E258" s="181"/>
      <c r="F258" s="53"/>
      <c r="G258" s="54"/>
      <c r="H258" s="54"/>
    </row>
    <row r="259" spans="1:8" x14ac:dyDescent="0.25">
      <c r="A259" s="33"/>
      <c r="B259" s="29" t="str">
        <f>IF(A259="","",IF(ISERROR(CONCATENATE(VLOOKUP(A259,'Anlage 6'!$A$14:$H$138,2,FALSE),", ",VLOOKUP(A259,'Anlage 6'!$A$14:$H$138,3,FALSE)))=TRUE,"",(CONCATENATE(VLOOKUP(A259,'Anlage 6'!$A$14:$H$138,2,FALSE),", ",VLOOKUP(A259,'Anlage 6'!$A$14:$H$138,3,FALSE)))))</f>
        <v/>
      </c>
      <c r="C259" s="44"/>
      <c r="D259" s="180"/>
      <c r="E259" s="181"/>
      <c r="F259" s="53"/>
      <c r="G259" s="54"/>
      <c r="H259" s="54"/>
    </row>
    <row r="260" spans="1:8" x14ac:dyDescent="0.25">
      <c r="A260" s="33"/>
      <c r="B260" s="29" t="str">
        <f>IF(A260="","",IF(ISERROR(CONCATENATE(VLOOKUP(A260,'Anlage 6'!$A$14:$H$138,2,FALSE),", ",VLOOKUP(A260,'Anlage 6'!$A$14:$H$138,3,FALSE)))=TRUE,"",(CONCATENATE(VLOOKUP(A260,'Anlage 6'!$A$14:$H$138,2,FALSE),", ",VLOOKUP(A260,'Anlage 6'!$A$14:$H$138,3,FALSE)))))</f>
        <v/>
      </c>
      <c r="C260" s="44"/>
      <c r="D260" s="180"/>
      <c r="E260" s="181"/>
      <c r="F260" s="53"/>
      <c r="G260" s="54"/>
      <c r="H260" s="54"/>
    </row>
    <row r="261" spans="1:8" x14ac:dyDescent="0.25">
      <c r="A261" s="33"/>
      <c r="B261" s="29" t="str">
        <f>IF(A261="","",IF(ISERROR(CONCATENATE(VLOOKUP(A261,'Anlage 6'!$A$14:$H$138,2,FALSE),", ",VLOOKUP(A261,'Anlage 6'!$A$14:$H$138,3,FALSE)))=TRUE,"",(CONCATENATE(VLOOKUP(A261,'Anlage 6'!$A$14:$H$138,2,FALSE),", ",VLOOKUP(A261,'Anlage 6'!$A$14:$H$138,3,FALSE)))))</f>
        <v/>
      </c>
      <c r="C261" s="44"/>
      <c r="D261" s="180"/>
      <c r="E261" s="181"/>
      <c r="F261" s="53"/>
      <c r="G261" s="54"/>
      <c r="H261" s="54"/>
    </row>
    <row r="262" spans="1:8" x14ac:dyDescent="0.25">
      <c r="A262" s="33"/>
      <c r="B262" s="29" t="str">
        <f>IF(A262="","",IF(ISERROR(CONCATENATE(VLOOKUP(A262,'Anlage 6'!$A$14:$H$138,2,FALSE),", ",VLOOKUP(A262,'Anlage 6'!$A$14:$H$138,3,FALSE)))=TRUE,"",(CONCATENATE(VLOOKUP(A262,'Anlage 6'!$A$14:$H$138,2,FALSE),", ",VLOOKUP(A262,'Anlage 6'!$A$14:$H$138,3,FALSE)))))</f>
        <v/>
      </c>
      <c r="C262" s="44"/>
      <c r="D262" s="180"/>
      <c r="E262" s="181"/>
      <c r="F262" s="53"/>
      <c r="G262" s="54"/>
      <c r="H262" s="54"/>
    </row>
    <row r="263" spans="1:8" x14ac:dyDescent="0.25">
      <c r="A263" s="33"/>
      <c r="B263" s="29" t="str">
        <f>IF(A263="","",IF(ISERROR(CONCATENATE(VLOOKUP(A263,'Anlage 6'!$A$14:$H$138,2,FALSE),", ",VLOOKUP(A263,'Anlage 6'!$A$14:$H$138,3,FALSE)))=TRUE,"",(CONCATENATE(VLOOKUP(A263,'Anlage 6'!$A$14:$H$138,2,FALSE),", ",VLOOKUP(A263,'Anlage 6'!$A$14:$H$138,3,FALSE)))))</f>
        <v/>
      </c>
      <c r="C263" s="44"/>
      <c r="D263" s="180"/>
      <c r="E263" s="181"/>
      <c r="F263" s="53"/>
      <c r="G263" s="54"/>
      <c r="H263" s="54"/>
    </row>
    <row r="264" spans="1:8" x14ac:dyDescent="0.25">
      <c r="A264" s="33"/>
      <c r="B264" s="29" t="str">
        <f>IF(A264="","",IF(ISERROR(CONCATENATE(VLOOKUP(A264,'Anlage 6'!$A$14:$H$138,2,FALSE),", ",VLOOKUP(A264,'Anlage 6'!$A$14:$H$138,3,FALSE)))=TRUE,"",(CONCATENATE(VLOOKUP(A264,'Anlage 6'!$A$14:$H$138,2,FALSE),", ",VLOOKUP(A264,'Anlage 6'!$A$14:$H$138,3,FALSE)))))</f>
        <v/>
      </c>
      <c r="C264" s="44"/>
      <c r="D264" s="180"/>
      <c r="E264" s="181"/>
      <c r="F264" s="53"/>
      <c r="G264" s="54"/>
      <c r="H264" s="54"/>
    </row>
    <row r="265" spans="1:8" x14ac:dyDescent="0.25">
      <c r="A265" s="33"/>
      <c r="B265" s="29" t="str">
        <f>IF(A265="","",IF(ISERROR(CONCATENATE(VLOOKUP(A265,'Anlage 6'!$A$14:$H$138,2,FALSE),", ",VLOOKUP(A265,'Anlage 6'!$A$14:$H$138,3,FALSE)))=TRUE,"",(CONCATENATE(VLOOKUP(A265,'Anlage 6'!$A$14:$H$138,2,FALSE),", ",VLOOKUP(A265,'Anlage 6'!$A$14:$H$138,3,FALSE)))))</f>
        <v/>
      </c>
      <c r="C265" s="44"/>
      <c r="D265" s="180"/>
      <c r="E265" s="181"/>
      <c r="F265" s="53"/>
      <c r="G265" s="54"/>
      <c r="H265" s="54"/>
    </row>
    <row r="266" spans="1:8" x14ac:dyDescent="0.25">
      <c r="A266" s="33"/>
      <c r="B266" s="29" t="str">
        <f>IF(A266="","",IF(ISERROR(CONCATENATE(VLOOKUP(A266,'Anlage 6'!$A$14:$H$138,2,FALSE),", ",VLOOKUP(A266,'Anlage 6'!$A$14:$H$138,3,FALSE)))=TRUE,"",(CONCATENATE(VLOOKUP(A266,'Anlage 6'!$A$14:$H$138,2,FALSE),", ",VLOOKUP(A266,'Anlage 6'!$A$14:$H$138,3,FALSE)))))</f>
        <v/>
      </c>
      <c r="C266" s="44"/>
      <c r="D266" s="180"/>
      <c r="E266" s="181"/>
      <c r="F266" s="53"/>
      <c r="G266" s="54"/>
      <c r="H266" s="54"/>
    </row>
    <row r="267" spans="1:8" x14ac:dyDescent="0.25">
      <c r="A267" s="33"/>
      <c r="B267" s="29" t="str">
        <f>IF(A267="","",IF(ISERROR(CONCATENATE(VLOOKUP(A267,'Anlage 6'!$A$14:$H$138,2,FALSE),", ",VLOOKUP(A267,'Anlage 6'!$A$14:$H$138,3,FALSE)))=TRUE,"",(CONCATENATE(VLOOKUP(A267,'Anlage 6'!$A$14:$H$138,2,FALSE),", ",VLOOKUP(A267,'Anlage 6'!$A$14:$H$138,3,FALSE)))))</f>
        <v/>
      </c>
      <c r="C267" s="44"/>
      <c r="D267" s="180"/>
      <c r="E267" s="181"/>
      <c r="F267" s="53"/>
      <c r="G267" s="54"/>
      <c r="H267" s="54"/>
    </row>
    <row r="268" spans="1:8" x14ac:dyDescent="0.25">
      <c r="A268" s="33"/>
      <c r="B268" s="29" t="str">
        <f>IF(A268="","",IF(ISERROR(CONCATENATE(VLOOKUP(A268,'Anlage 6'!$A$14:$H$138,2,FALSE),", ",VLOOKUP(A268,'Anlage 6'!$A$14:$H$138,3,FALSE)))=TRUE,"",(CONCATENATE(VLOOKUP(A268,'Anlage 6'!$A$14:$H$138,2,FALSE),", ",VLOOKUP(A268,'Anlage 6'!$A$14:$H$138,3,FALSE)))))</f>
        <v/>
      </c>
      <c r="C268" s="44"/>
      <c r="D268" s="180"/>
      <c r="E268" s="181"/>
      <c r="F268" s="53"/>
      <c r="G268" s="54"/>
      <c r="H268" s="54"/>
    </row>
    <row r="269" spans="1:8" x14ac:dyDescent="0.25">
      <c r="A269" s="33"/>
      <c r="B269" s="29" t="str">
        <f>IF(A269="","",IF(ISERROR(CONCATENATE(VLOOKUP(A269,'Anlage 6'!$A$14:$H$138,2,FALSE),", ",VLOOKUP(A269,'Anlage 6'!$A$14:$H$138,3,FALSE)))=TRUE,"",(CONCATENATE(VLOOKUP(A269,'Anlage 6'!$A$14:$H$138,2,FALSE),", ",VLOOKUP(A269,'Anlage 6'!$A$14:$H$138,3,FALSE)))))</f>
        <v/>
      </c>
      <c r="C269" s="44"/>
      <c r="D269" s="180"/>
      <c r="E269" s="181"/>
      <c r="F269" s="53"/>
      <c r="G269" s="54"/>
      <c r="H269" s="54"/>
    </row>
    <row r="270" spans="1:8" x14ac:dyDescent="0.25">
      <c r="A270" s="33"/>
      <c r="B270" s="29" t="str">
        <f>IF(A270="","",IF(ISERROR(CONCATENATE(VLOOKUP(A270,'Anlage 6'!$A$14:$H$138,2,FALSE),", ",VLOOKUP(A270,'Anlage 6'!$A$14:$H$138,3,FALSE)))=TRUE,"",(CONCATENATE(VLOOKUP(A270,'Anlage 6'!$A$14:$H$138,2,FALSE),", ",VLOOKUP(A270,'Anlage 6'!$A$14:$H$138,3,FALSE)))))</f>
        <v/>
      </c>
      <c r="C270" s="44"/>
      <c r="D270" s="180"/>
      <c r="E270" s="181"/>
      <c r="F270" s="53"/>
      <c r="G270" s="54"/>
      <c r="H270" s="54"/>
    </row>
    <row r="271" spans="1:8" x14ac:dyDescent="0.25">
      <c r="A271" s="33"/>
      <c r="B271" s="29" t="str">
        <f>IF(A271="","",IF(ISERROR(CONCATENATE(VLOOKUP(A271,'Anlage 6'!$A$14:$H$138,2,FALSE),", ",VLOOKUP(A271,'Anlage 6'!$A$14:$H$138,3,FALSE)))=TRUE,"",(CONCATENATE(VLOOKUP(A271,'Anlage 6'!$A$14:$H$138,2,FALSE),", ",VLOOKUP(A271,'Anlage 6'!$A$14:$H$138,3,FALSE)))))</f>
        <v/>
      </c>
      <c r="C271" s="44"/>
      <c r="D271" s="180"/>
      <c r="E271" s="181"/>
      <c r="F271" s="53"/>
      <c r="G271" s="54"/>
      <c r="H271" s="54"/>
    </row>
    <row r="272" spans="1:8" x14ac:dyDescent="0.25">
      <c r="A272" s="33"/>
      <c r="B272" s="29" t="str">
        <f>IF(A272="","",IF(ISERROR(CONCATENATE(VLOOKUP(A272,'Anlage 6'!$A$14:$H$138,2,FALSE),", ",VLOOKUP(A272,'Anlage 6'!$A$14:$H$138,3,FALSE)))=TRUE,"",(CONCATENATE(VLOOKUP(A272,'Anlage 6'!$A$14:$H$138,2,FALSE),", ",VLOOKUP(A272,'Anlage 6'!$A$14:$H$138,3,FALSE)))))</f>
        <v/>
      </c>
      <c r="C272" s="44"/>
      <c r="D272" s="180"/>
      <c r="E272" s="181"/>
      <c r="F272" s="53"/>
      <c r="G272" s="54"/>
      <c r="H272" s="54"/>
    </row>
    <row r="273" spans="1:8" x14ac:dyDescent="0.25">
      <c r="A273" s="33"/>
      <c r="B273" s="29" t="str">
        <f>IF(A273="","",IF(ISERROR(CONCATENATE(VLOOKUP(A273,'Anlage 6'!$A$14:$H$138,2,FALSE),", ",VLOOKUP(A273,'Anlage 6'!$A$14:$H$138,3,FALSE)))=TRUE,"",(CONCATENATE(VLOOKUP(A273,'Anlage 6'!$A$14:$H$138,2,FALSE),", ",VLOOKUP(A273,'Anlage 6'!$A$14:$H$138,3,FALSE)))))</f>
        <v/>
      </c>
      <c r="C273" s="44"/>
      <c r="D273" s="180"/>
      <c r="E273" s="181"/>
      <c r="F273" s="53"/>
      <c r="G273" s="54"/>
      <c r="H273" s="54"/>
    </row>
    <row r="274" spans="1:8" x14ac:dyDescent="0.25">
      <c r="A274" s="33"/>
      <c r="B274" s="29" t="str">
        <f>IF(A274="","",IF(ISERROR(CONCATENATE(VLOOKUP(A274,'Anlage 6'!$A$14:$H$138,2,FALSE),", ",VLOOKUP(A274,'Anlage 6'!$A$14:$H$138,3,FALSE)))=TRUE,"",(CONCATENATE(VLOOKUP(A274,'Anlage 6'!$A$14:$H$138,2,FALSE),", ",VLOOKUP(A274,'Anlage 6'!$A$14:$H$138,3,FALSE)))))</f>
        <v/>
      </c>
      <c r="C274" s="44"/>
      <c r="D274" s="180"/>
      <c r="E274" s="181"/>
      <c r="F274" s="53"/>
      <c r="G274" s="54"/>
      <c r="H274" s="54"/>
    </row>
    <row r="275" spans="1:8" x14ac:dyDescent="0.25">
      <c r="A275" s="33"/>
      <c r="B275" s="29" t="str">
        <f>IF(A275="","",IF(ISERROR(CONCATENATE(VLOOKUP(A275,'Anlage 6'!$A$14:$H$138,2,FALSE),", ",VLOOKUP(A275,'Anlage 6'!$A$14:$H$138,3,FALSE)))=TRUE,"",(CONCATENATE(VLOOKUP(A275,'Anlage 6'!$A$14:$H$138,2,FALSE),", ",VLOOKUP(A275,'Anlage 6'!$A$14:$H$138,3,FALSE)))))</f>
        <v/>
      </c>
      <c r="C275" s="44"/>
      <c r="D275" s="180"/>
      <c r="E275" s="181"/>
      <c r="F275" s="53"/>
      <c r="G275" s="54"/>
      <c r="H275" s="54"/>
    </row>
    <row r="276" spans="1:8" x14ac:dyDescent="0.25">
      <c r="A276" s="33"/>
      <c r="B276" s="29" t="str">
        <f>IF(A276="","",IF(ISERROR(CONCATENATE(VLOOKUP(A276,'Anlage 6'!$A$14:$H$138,2,FALSE),", ",VLOOKUP(A276,'Anlage 6'!$A$14:$H$138,3,FALSE)))=TRUE,"",(CONCATENATE(VLOOKUP(A276,'Anlage 6'!$A$14:$H$138,2,FALSE),", ",VLOOKUP(A276,'Anlage 6'!$A$14:$H$138,3,FALSE)))))</f>
        <v/>
      </c>
      <c r="C276" s="44"/>
      <c r="D276" s="180"/>
      <c r="E276" s="181"/>
      <c r="F276" s="53"/>
      <c r="G276" s="54"/>
      <c r="H276" s="54"/>
    </row>
    <row r="277" spans="1:8" x14ac:dyDescent="0.25">
      <c r="A277" s="33"/>
      <c r="B277" s="29" t="str">
        <f>IF(A277="","",IF(ISERROR(CONCATENATE(VLOOKUP(A277,'Anlage 6'!$A$14:$H$138,2,FALSE),", ",VLOOKUP(A277,'Anlage 6'!$A$14:$H$138,3,FALSE)))=TRUE,"",(CONCATENATE(VLOOKUP(A277,'Anlage 6'!$A$14:$H$138,2,FALSE),", ",VLOOKUP(A277,'Anlage 6'!$A$14:$H$138,3,FALSE)))))</f>
        <v/>
      </c>
      <c r="C277" s="44"/>
      <c r="D277" s="180"/>
      <c r="E277" s="181"/>
      <c r="F277" s="53"/>
      <c r="G277" s="54"/>
      <c r="H277" s="54"/>
    </row>
    <row r="278" spans="1:8" x14ac:dyDescent="0.25">
      <c r="A278" s="33"/>
      <c r="B278" s="29" t="str">
        <f>IF(A278="","",IF(ISERROR(CONCATENATE(VLOOKUP(A278,'Anlage 6'!$A$14:$H$138,2,FALSE),", ",VLOOKUP(A278,'Anlage 6'!$A$14:$H$138,3,FALSE)))=TRUE,"",(CONCATENATE(VLOOKUP(A278,'Anlage 6'!$A$14:$H$138,2,FALSE),", ",VLOOKUP(A278,'Anlage 6'!$A$14:$H$138,3,FALSE)))))</f>
        <v/>
      </c>
      <c r="C278" s="44"/>
      <c r="D278" s="180"/>
      <c r="E278" s="181"/>
      <c r="F278" s="53"/>
      <c r="G278" s="54"/>
      <c r="H278" s="54"/>
    </row>
    <row r="279" spans="1:8" x14ac:dyDescent="0.25">
      <c r="A279" s="33"/>
      <c r="B279" s="29" t="str">
        <f>IF(A279="","",IF(ISERROR(CONCATENATE(VLOOKUP(A279,'Anlage 6'!$A$14:$H$138,2,FALSE),", ",VLOOKUP(A279,'Anlage 6'!$A$14:$H$138,3,FALSE)))=TRUE,"",(CONCATENATE(VLOOKUP(A279,'Anlage 6'!$A$14:$H$138,2,FALSE),", ",VLOOKUP(A279,'Anlage 6'!$A$14:$H$138,3,FALSE)))))</f>
        <v/>
      </c>
      <c r="C279" s="44"/>
      <c r="D279" s="180"/>
      <c r="E279" s="181"/>
      <c r="F279" s="53"/>
      <c r="G279" s="54"/>
      <c r="H279" s="54"/>
    </row>
    <row r="280" spans="1:8" x14ac:dyDescent="0.25">
      <c r="A280" s="33"/>
      <c r="B280" s="29" t="str">
        <f>IF(A280="","",IF(ISERROR(CONCATENATE(VLOOKUP(A280,'Anlage 6'!$A$14:$H$138,2,FALSE),", ",VLOOKUP(A280,'Anlage 6'!$A$14:$H$138,3,FALSE)))=TRUE,"",(CONCATENATE(VLOOKUP(A280,'Anlage 6'!$A$14:$H$138,2,FALSE),", ",VLOOKUP(A280,'Anlage 6'!$A$14:$H$138,3,FALSE)))))</f>
        <v/>
      </c>
      <c r="C280" s="44"/>
      <c r="D280" s="180"/>
      <c r="E280" s="181"/>
      <c r="F280" s="53"/>
      <c r="G280" s="54"/>
      <c r="H280" s="54"/>
    </row>
    <row r="281" spans="1:8" x14ac:dyDescent="0.25">
      <c r="A281" s="33"/>
      <c r="B281" s="29" t="str">
        <f>IF(A281="","",IF(ISERROR(CONCATENATE(VLOOKUP(A281,'Anlage 6'!$A$14:$H$138,2,FALSE),", ",VLOOKUP(A281,'Anlage 6'!$A$14:$H$138,3,FALSE)))=TRUE,"",(CONCATENATE(VLOOKUP(A281,'Anlage 6'!$A$14:$H$138,2,FALSE),", ",VLOOKUP(A281,'Anlage 6'!$A$14:$H$138,3,FALSE)))))</f>
        <v/>
      </c>
      <c r="C281" s="44"/>
      <c r="D281" s="180"/>
      <c r="E281" s="181"/>
      <c r="F281" s="53"/>
      <c r="G281" s="54"/>
      <c r="H281" s="54"/>
    </row>
    <row r="282" spans="1:8" x14ac:dyDescent="0.25">
      <c r="A282" s="33"/>
      <c r="B282" s="29" t="str">
        <f>IF(A282="","",IF(ISERROR(CONCATENATE(VLOOKUP(A282,'Anlage 6'!$A$14:$H$138,2,FALSE),", ",VLOOKUP(A282,'Anlage 6'!$A$14:$H$138,3,FALSE)))=TRUE,"",(CONCATENATE(VLOOKUP(A282,'Anlage 6'!$A$14:$H$138,2,FALSE),", ",VLOOKUP(A282,'Anlage 6'!$A$14:$H$138,3,FALSE)))))</f>
        <v/>
      </c>
      <c r="C282" s="44"/>
      <c r="D282" s="180"/>
      <c r="E282" s="181"/>
      <c r="F282" s="53"/>
      <c r="G282" s="54"/>
      <c r="H282" s="54"/>
    </row>
    <row r="283" spans="1:8" x14ac:dyDescent="0.25">
      <c r="A283" s="33"/>
      <c r="B283" s="29" t="str">
        <f>IF(A283="","",IF(ISERROR(CONCATENATE(VLOOKUP(A283,'Anlage 6'!$A$14:$H$138,2,FALSE),", ",VLOOKUP(A283,'Anlage 6'!$A$14:$H$138,3,FALSE)))=TRUE,"",(CONCATENATE(VLOOKUP(A283,'Anlage 6'!$A$14:$H$138,2,FALSE),", ",VLOOKUP(A283,'Anlage 6'!$A$14:$H$138,3,FALSE)))))</f>
        <v/>
      </c>
      <c r="C283" s="44"/>
      <c r="D283" s="180"/>
      <c r="E283" s="181"/>
      <c r="F283" s="53"/>
      <c r="G283" s="54"/>
      <c r="H283" s="54"/>
    </row>
    <row r="284" spans="1:8" x14ac:dyDescent="0.25">
      <c r="A284" s="33"/>
      <c r="B284" s="29" t="str">
        <f>IF(A284="","",IF(ISERROR(CONCATENATE(VLOOKUP(A284,'Anlage 6'!$A$14:$H$138,2,FALSE),", ",VLOOKUP(A284,'Anlage 6'!$A$14:$H$138,3,FALSE)))=TRUE,"",(CONCATENATE(VLOOKUP(A284,'Anlage 6'!$A$14:$H$138,2,FALSE),", ",VLOOKUP(A284,'Anlage 6'!$A$14:$H$138,3,FALSE)))))</f>
        <v/>
      </c>
      <c r="C284" s="44"/>
      <c r="D284" s="180"/>
      <c r="E284" s="181"/>
      <c r="F284" s="53"/>
      <c r="G284" s="54"/>
      <c r="H284" s="54"/>
    </row>
    <row r="285" spans="1:8" x14ac:dyDescent="0.25">
      <c r="A285" s="33"/>
      <c r="B285" s="29" t="str">
        <f>IF(A285="","",IF(ISERROR(CONCATENATE(VLOOKUP(A285,'Anlage 6'!$A$14:$H$138,2,FALSE),", ",VLOOKUP(A285,'Anlage 6'!$A$14:$H$138,3,FALSE)))=TRUE,"",(CONCATENATE(VLOOKUP(A285,'Anlage 6'!$A$14:$H$138,2,FALSE),", ",VLOOKUP(A285,'Anlage 6'!$A$14:$H$138,3,FALSE)))))</f>
        <v/>
      </c>
      <c r="C285" s="44"/>
      <c r="D285" s="180"/>
      <c r="E285" s="181"/>
      <c r="F285" s="53"/>
      <c r="G285" s="54"/>
      <c r="H285" s="54"/>
    </row>
    <row r="286" spans="1:8" x14ac:dyDescent="0.25">
      <c r="A286" s="33"/>
      <c r="B286" s="29" t="str">
        <f>IF(A286="","",IF(ISERROR(CONCATENATE(VLOOKUP(A286,'Anlage 6'!$A$14:$H$138,2,FALSE),", ",VLOOKUP(A286,'Anlage 6'!$A$14:$H$138,3,FALSE)))=TRUE,"",(CONCATENATE(VLOOKUP(A286,'Anlage 6'!$A$14:$H$138,2,FALSE),", ",VLOOKUP(A286,'Anlage 6'!$A$14:$H$138,3,FALSE)))))</f>
        <v/>
      </c>
      <c r="C286" s="44"/>
      <c r="D286" s="180"/>
      <c r="E286" s="181"/>
      <c r="F286" s="53"/>
      <c r="G286" s="54"/>
      <c r="H286" s="54"/>
    </row>
    <row r="287" spans="1:8" x14ac:dyDescent="0.25">
      <c r="A287" s="33"/>
      <c r="B287" s="29" t="str">
        <f>IF(A287="","",IF(ISERROR(CONCATENATE(VLOOKUP(A287,'Anlage 6'!$A$14:$H$138,2,FALSE),", ",VLOOKUP(A287,'Anlage 6'!$A$14:$H$138,3,FALSE)))=TRUE,"",(CONCATENATE(VLOOKUP(A287,'Anlage 6'!$A$14:$H$138,2,FALSE),", ",VLOOKUP(A287,'Anlage 6'!$A$14:$H$138,3,FALSE)))))</f>
        <v/>
      </c>
      <c r="C287" s="44"/>
      <c r="D287" s="180"/>
      <c r="E287" s="181"/>
      <c r="F287" s="53"/>
      <c r="G287" s="54"/>
      <c r="H287" s="54"/>
    </row>
    <row r="288" spans="1:8" x14ac:dyDescent="0.25">
      <c r="A288" s="33"/>
      <c r="B288" s="29" t="str">
        <f>IF(A288="","",IF(ISERROR(CONCATENATE(VLOOKUP(A288,'Anlage 6'!$A$14:$H$138,2,FALSE),", ",VLOOKUP(A288,'Anlage 6'!$A$14:$H$138,3,FALSE)))=TRUE,"",(CONCATENATE(VLOOKUP(A288,'Anlage 6'!$A$14:$H$138,2,FALSE),", ",VLOOKUP(A288,'Anlage 6'!$A$14:$H$138,3,FALSE)))))</f>
        <v/>
      </c>
      <c r="C288" s="44"/>
      <c r="D288" s="180"/>
      <c r="E288" s="181"/>
      <c r="F288" s="53"/>
      <c r="G288" s="54"/>
      <c r="H288" s="54"/>
    </row>
    <row r="289" spans="1:8" x14ac:dyDescent="0.25">
      <c r="A289" s="33"/>
      <c r="B289" s="29" t="str">
        <f>IF(A289="","",IF(ISERROR(CONCATENATE(VLOOKUP(A289,'Anlage 6'!$A$14:$H$138,2,FALSE),", ",VLOOKUP(A289,'Anlage 6'!$A$14:$H$138,3,FALSE)))=TRUE,"",(CONCATENATE(VLOOKUP(A289,'Anlage 6'!$A$14:$H$138,2,FALSE),", ",VLOOKUP(A289,'Anlage 6'!$A$14:$H$138,3,FALSE)))))</f>
        <v/>
      </c>
      <c r="C289" s="44"/>
      <c r="D289" s="180"/>
      <c r="E289" s="181"/>
      <c r="F289" s="53"/>
      <c r="G289" s="54"/>
      <c r="H289" s="54"/>
    </row>
    <row r="290" spans="1:8" x14ac:dyDescent="0.25">
      <c r="A290" s="33"/>
      <c r="B290" s="29" t="str">
        <f>IF(A290="","",IF(ISERROR(CONCATENATE(VLOOKUP(A290,'Anlage 6'!$A$14:$H$138,2,FALSE),", ",VLOOKUP(A290,'Anlage 6'!$A$14:$H$138,3,FALSE)))=TRUE,"",(CONCATENATE(VLOOKUP(A290,'Anlage 6'!$A$14:$H$138,2,FALSE),", ",VLOOKUP(A290,'Anlage 6'!$A$14:$H$138,3,FALSE)))))</f>
        <v/>
      </c>
      <c r="C290" s="44"/>
      <c r="D290" s="180"/>
      <c r="E290" s="181"/>
      <c r="F290" s="53"/>
      <c r="G290" s="54"/>
      <c r="H290" s="54"/>
    </row>
    <row r="291" spans="1:8" x14ac:dyDescent="0.25">
      <c r="A291" s="33"/>
      <c r="B291" s="29" t="str">
        <f>IF(A291="","",IF(ISERROR(CONCATENATE(VLOOKUP(A291,'Anlage 6'!$A$14:$H$138,2,FALSE),", ",VLOOKUP(A291,'Anlage 6'!$A$14:$H$138,3,FALSE)))=TRUE,"",(CONCATENATE(VLOOKUP(A291,'Anlage 6'!$A$14:$H$138,2,FALSE),", ",VLOOKUP(A291,'Anlage 6'!$A$14:$H$138,3,FALSE)))))</f>
        <v/>
      </c>
      <c r="C291" s="44"/>
      <c r="D291" s="180"/>
      <c r="E291" s="181"/>
      <c r="F291" s="53"/>
      <c r="G291" s="54"/>
      <c r="H291" s="54"/>
    </row>
    <row r="292" spans="1:8" x14ac:dyDescent="0.25">
      <c r="A292" s="33"/>
      <c r="B292" s="29" t="str">
        <f>IF(A292="","",IF(ISERROR(CONCATENATE(VLOOKUP(A292,'Anlage 6'!$A$14:$H$138,2,FALSE),", ",VLOOKUP(A292,'Anlage 6'!$A$14:$H$138,3,FALSE)))=TRUE,"",(CONCATENATE(VLOOKUP(A292,'Anlage 6'!$A$14:$H$138,2,FALSE),", ",VLOOKUP(A292,'Anlage 6'!$A$14:$H$138,3,FALSE)))))</f>
        <v/>
      </c>
      <c r="C292" s="44"/>
      <c r="D292" s="180"/>
      <c r="E292" s="181"/>
      <c r="F292" s="53"/>
      <c r="G292" s="54"/>
      <c r="H292" s="54"/>
    </row>
    <row r="293" spans="1:8" x14ac:dyDescent="0.25">
      <c r="A293" s="33"/>
      <c r="B293" s="29" t="str">
        <f>IF(A293="","",IF(ISERROR(CONCATENATE(VLOOKUP(A293,'Anlage 6'!$A$14:$H$138,2,FALSE),", ",VLOOKUP(A293,'Anlage 6'!$A$14:$H$138,3,FALSE)))=TRUE,"",(CONCATENATE(VLOOKUP(A293,'Anlage 6'!$A$14:$H$138,2,FALSE),", ",VLOOKUP(A293,'Anlage 6'!$A$14:$H$138,3,FALSE)))))</f>
        <v/>
      </c>
      <c r="C293" s="44"/>
      <c r="D293" s="180"/>
      <c r="E293" s="181"/>
      <c r="F293" s="53"/>
      <c r="G293" s="54"/>
      <c r="H293" s="54"/>
    </row>
    <row r="294" spans="1:8" x14ac:dyDescent="0.25">
      <c r="A294" s="33"/>
      <c r="B294" s="29" t="str">
        <f>IF(A294="","",IF(ISERROR(CONCATENATE(VLOOKUP(A294,'Anlage 6'!$A$14:$H$138,2,FALSE),", ",VLOOKUP(A294,'Anlage 6'!$A$14:$H$138,3,FALSE)))=TRUE,"",(CONCATENATE(VLOOKUP(A294,'Anlage 6'!$A$14:$H$138,2,FALSE),", ",VLOOKUP(A294,'Anlage 6'!$A$14:$H$138,3,FALSE)))))</f>
        <v/>
      </c>
      <c r="C294" s="44"/>
      <c r="D294" s="180"/>
      <c r="E294" s="181"/>
      <c r="F294" s="53"/>
      <c r="G294" s="54"/>
      <c r="H294" s="54"/>
    </row>
    <row r="295" spans="1:8" x14ac:dyDescent="0.25">
      <c r="A295" s="33"/>
      <c r="B295" s="29" t="str">
        <f>IF(A295="","",IF(ISERROR(CONCATENATE(VLOOKUP(A295,'Anlage 6'!$A$14:$H$138,2,FALSE),", ",VLOOKUP(A295,'Anlage 6'!$A$14:$H$138,3,FALSE)))=TRUE,"",(CONCATENATE(VLOOKUP(A295,'Anlage 6'!$A$14:$H$138,2,FALSE),", ",VLOOKUP(A295,'Anlage 6'!$A$14:$H$138,3,FALSE)))))</f>
        <v/>
      </c>
      <c r="C295" s="44"/>
      <c r="D295" s="180"/>
      <c r="E295" s="181"/>
      <c r="F295" s="53"/>
      <c r="G295" s="54"/>
      <c r="H295" s="54"/>
    </row>
    <row r="296" spans="1:8" x14ac:dyDescent="0.25">
      <c r="A296" s="33"/>
      <c r="B296" s="29" t="str">
        <f>IF(A296="","",IF(ISERROR(CONCATENATE(VLOOKUP(A296,'Anlage 6'!$A$14:$H$138,2,FALSE),", ",VLOOKUP(A296,'Anlage 6'!$A$14:$H$138,3,FALSE)))=TRUE,"",(CONCATENATE(VLOOKUP(A296,'Anlage 6'!$A$14:$H$138,2,FALSE),", ",VLOOKUP(A296,'Anlage 6'!$A$14:$H$138,3,FALSE)))))</f>
        <v/>
      </c>
      <c r="C296" s="44"/>
      <c r="D296" s="180"/>
      <c r="E296" s="181"/>
      <c r="F296" s="53"/>
      <c r="G296" s="54"/>
      <c r="H296" s="54"/>
    </row>
    <row r="297" spans="1:8" x14ac:dyDescent="0.25">
      <c r="A297" s="33"/>
      <c r="B297" s="29" t="str">
        <f>IF(A297="","",IF(ISERROR(CONCATENATE(VLOOKUP(A297,'Anlage 6'!$A$14:$H$138,2,FALSE),", ",VLOOKUP(A297,'Anlage 6'!$A$14:$H$138,3,FALSE)))=TRUE,"",(CONCATENATE(VLOOKUP(A297,'Anlage 6'!$A$14:$H$138,2,FALSE),", ",VLOOKUP(A297,'Anlage 6'!$A$14:$H$138,3,FALSE)))))</f>
        <v/>
      </c>
      <c r="C297" s="44"/>
      <c r="D297" s="180"/>
      <c r="E297" s="181"/>
      <c r="F297" s="53"/>
      <c r="G297" s="54"/>
      <c r="H297" s="54"/>
    </row>
    <row r="298" spans="1:8" x14ac:dyDescent="0.25">
      <c r="A298" s="33"/>
      <c r="B298" s="29" t="str">
        <f>IF(A298="","",IF(ISERROR(CONCATENATE(VLOOKUP(A298,'Anlage 6'!$A$14:$H$138,2,FALSE),", ",VLOOKUP(A298,'Anlage 6'!$A$14:$H$138,3,FALSE)))=TRUE,"",(CONCATENATE(VLOOKUP(A298,'Anlage 6'!$A$14:$H$138,2,FALSE),", ",VLOOKUP(A298,'Anlage 6'!$A$14:$H$138,3,FALSE)))))</f>
        <v/>
      </c>
      <c r="C298" s="44"/>
      <c r="D298" s="180"/>
      <c r="E298" s="181"/>
      <c r="F298" s="53"/>
      <c r="G298" s="54"/>
      <c r="H298" s="54"/>
    </row>
    <row r="299" spans="1:8" x14ac:dyDescent="0.25">
      <c r="A299" s="33"/>
      <c r="B299" s="29" t="str">
        <f>IF(A299="","",IF(ISERROR(CONCATENATE(VLOOKUP(A299,'Anlage 6'!$A$14:$H$138,2,FALSE),", ",VLOOKUP(A299,'Anlage 6'!$A$14:$H$138,3,FALSE)))=TRUE,"",(CONCATENATE(VLOOKUP(A299,'Anlage 6'!$A$14:$H$138,2,FALSE),", ",VLOOKUP(A299,'Anlage 6'!$A$14:$H$138,3,FALSE)))))</f>
        <v/>
      </c>
      <c r="C299" s="44"/>
      <c r="D299" s="180"/>
      <c r="E299" s="181"/>
      <c r="F299" s="53"/>
      <c r="G299" s="54"/>
      <c r="H299" s="54"/>
    </row>
    <row r="300" spans="1:8" x14ac:dyDescent="0.25">
      <c r="A300" s="33"/>
      <c r="B300" s="29" t="str">
        <f>IF(A300="","",IF(ISERROR(CONCATENATE(VLOOKUP(A300,'Anlage 6'!$A$14:$H$138,2,FALSE),", ",VLOOKUP(A300,'Anlage 6'!$A$14:$H$138,3,FALSE)))=TRUE,"",(CONCATENATE(VLOOKUP(A300,'Anlage 6'!$A$14:$H$138,2,FALSE),", ",VLOOKUP(A300,'Anlage 6'!$A$14:$H$138,3,FALSE)))))</f>
        <v/>
      </c>
      <c r="C300" s="44"/>
      <c r="D300" s="180"/>
      <c r="E300" s="181"/>
      <c r="F300" s="53"/>
      <c r="G300" s="54"/>
      <c r="H300" s="54"/>
    </row>
    <row r="301" spans="1:8" x14ac:dyDescent="0.25">
      <c r="A301" s="33"/>
      <c r="B301" s="29" t="str">
        <f>IF(A301="","",IF(ISERROR(CONCATENATE(VLOOKUP(A301,'Anlage 6'!$A$14:$H$138,2,FALSE),", ",VLOOKUP(A301,'Anlage 6'!$A$14:$H$138,3,FALSE)))=TRUE,"",(CONCATENATE(VLOOKUP(A301,'Anlage 6'!$A$14:$H$138,2,FALSE),", ",VLOOKUP(A301,'Anlage 6'!$A$14:$H$138,3,FALSE)))))</f>
        <v/>
      </c>
      <c r="C301" s="44"/>
      <c r="D301" s="180"/>
      <c r="E301" s="181"/>
      <c r="F301" s="53"/>
      <c r="G301" s="54"/>
      <c r="H301" s="54"/>
    </row>
    <row r="302" spans="1:8" x14ac:dyDescent="0.25">
      <c r="A302" s="33"/>
      <c r="B302" s="29" t="str">
        <f>IF(A302="","",IF(ISERROR(CONCATENATE(VLOOKUP(A302,'Anlage 6'!$A$14:$H$138,2,FALSE),", ",VLOOKUP(A302,'Anlage 6'!$A$14:$H$138,3,FALSE)))=TRUE,"",(CONCATENATE(VLOOKUP(A302,'Anlage 6'!$A$14:$H$138,2,FALSE),", ",VLOOKUP(A302,'Anlage 6'!$A$14:$H$138,3,FALSE)))))</f>
        <v/>
      </c>
      <c r="C302" s="44"/>
      <c r="D302" s="180"/>
      <c r="E302" s="181"/>
      <c r="F302" s="53"/>
      <c r="G302" s="54"/>
      <c r="H302" s="54"/>
    </row>
    <row r="303" spans="1:8" x14ac:dyDescent="0.25">
      <c r="A303" s="33"/>
      <c r="B303" s="29" t="str">
        <f>IF(A303="","",IF(ISERROR(CONCATENATE(VLOOKUP(A303,'Anlage 6'!$A$14:$H$138,2,FALSE),", ",VLOOKUP(A303,'Anlage 6'!$A$14:$H$138,3,FALSE)))=TRUE,"",(CONCATENATE(VLOOKUP(A303,'Anlage 6'!$A$14:$H$138,2,FALSE),", ",VLOOKUP(A303,'Anlage 6'!$A$14:$H$138,3,FALSE)))))</f>
        <v/>
      </c>
      <c r="C303" s="44"/>
      <c r="D303" s="180"/>
      <c r="E303" s="181"/>
      <c r="F303" s="53"/>
      <c r="G303" s="54"/>
      <c r="H303" s="54"/>
    </row>
    <row r="304" spans="1:8" x14ac:dyDescent="0.25">
      <c r="A304" s="33"/>
      <c r="B304" s="29" t="str">
        <f>IF(A304="","",IF(ISERROR(CONCATENATE(VLOOKUP(A304,'Anlage 6'!$A$14:$H$138,2,FALSE),", ",VLOOKUP(A304,'Anlage 6'!$A$14:$H$138,3,FALSE)))=TRUE,"",(CONCATENATE(VLOOKUP(A304,'Anlage 6'!$A$14:$H$138,2,FALSE),", ",VLOOKUP(A304,'Anlage 6'!$A$14:$H$138,3,FALSE)))))</f>
        <v/>
      </c>
      <c r="C304" s="44"/>
      <c r="D304" s="180"/>
      <c r="E304" s="181"/>
      <c r="F304" s="53"/>
      <c r="G304" s="54"/>
      <c r="H304" s="54"/>
    </row>
    <row r="305" spans="1:8" x14ac:dyDescent="0.25">
      <c r="A305" s="33"/>
      <c r="B305" s="29" t="str">
        <f>IF(A305="","",IF(ISERROR(CONCATENATE(VLOOKUP(A305,'Anlage 6'!$A$14:$H$138,2,FALSE),", ",VLOOKUP(A305,'Anlage 6'!$A$14:$H$138,3,FALSE)))=TRUE,"",(CONCATENATE(VLOOKUP(A305,'Anlage 6'!$A$14:$H$138,2,FALSE),", ",VLOOKUP(A305,'Anlage 6'!$A$14:$H$138,3,FALSE)))))</f>
        <v/>
      </c>
      <c r="C305" s="44"/>
      <c r="D305" s="180"/>
      <c r="E305" s="181"/>
      <c r="F305" s="53"/>
      <c r="G305" s="54"/>
      <c r="H305" s="54"/>
    </row>
    <row r="306" spans="1:8" x14ac:dyDescent="0.25">
      <c r="A306" s="33"/>
      <c r="B306" s="29" t="str">
        <f>IF(A306="","",IF(ISERROR(CONCATENATE(VLOOKUP(A306,'Anlage 6'!$A$14:$H$138,2,FALSE),", ",VLOOKUP(A306,'Anlage 6'!$A$14:$H$138,3,FALSE)))=TRUE,"",(CONCATENATE(VLOOKUP(A306,'Anlage 6'!$A$14:$H$138,2,FALSE),", ",VLOOKUP(A306,'Anlage 6'!$A$14:$H$138,3,FALSE)))))</f>
        <v/>
      </c>
      <c r="C306" s="44"/>
      <c r="D306" s="180"/>
      <c r="E306" s="181"/>
      <c r="F306" s="53"/>
      <c r="G306" s="54"/>
      <c r="H306" s="54"/>
    </row>
    <row r="307" spans="1:8" x14ac:dyDescent="0.25">
      <c r="A307" s="33"/>
      <c r="B307" s="29" t="str">
        <f>IF(A307="","",IF(ISERROR(CONCATENATE(VLOOKUP(A307,'Anlage 6'!$A$14:$H$138,2,FALSE),", ",VLOOKUP(A307,'Anlage 6'!$A$14:$H$138,3,FALSE)))=TRUE,"",(CONCATENATE(VLOOKUP(A307,'Anlage 6'!$A$14:$H$138,2,FALSE),", ",VLOOKUP(A307,'Anlage 6'!$A$14:$H$138,3,FALSE)))))</f>
        <v/>
      </c>
      <c r="C307" s="44"/>
      <c r="D307" s="180"/>
      <c r="E307" s="181"/>
      <c r="F307" s="53"/>
      <c r="G307" s="54"/>
      <c r="H307" s="54"/>
    </row>
    <row r="308" spans="1:8" x14ac:dyDescent="0.25">
      <c r="A308" s="33"/>
      <c r="B308" s="29" t="str">
        <f>IF(A308="","",IF(ISERROR(CONCATENATE(VLOOKUP(A308,'Anlage 6'!$A$14:$H$138,2,FALSE),", ",VLOOKUP(A308,'Anlage 6'!$A$14:$H$138,3,FALSE)))=TRUE,"",(CONCATENATE(VLOOKUP(A308,'Anlage 6'!$A$14:$H$138,2,FALSE),", ",VLOOKUP(A308,'Anlage 6'!$A$14:$H$138,3,FALSE)))))</f>
        <v/>
      </c>
      <c r="C308" s="44"/>
      <c r="D308" s="180"/>
      <c r="E308" s="181"/>
      <c r="F308" s="53"/>
      <c r="G308" s="54"/>
      <c r="H308" s="54"/>
    </row>
    <row r="309" spans="1:8" x14ac:dyDescent="0.25">
      <c r="A309" s="33"/>
      <c r="B309" s="29" t="str">
        <f>IF(A309="","",IF(ISERROR(CONCATENATE(VLOOKUP(A309,'Anlage 6'!$A$14:$H$138,2,FALSE),", ",VLOOKUP(A309,'Anlage 6'!$A$14:$H$138,3,FALSE)))=TRUE,"",(CONCATENATE(VLOOKUP(A309,'Anlage 6'!$A$14:$H$138,2,FALSE),", ",VLOOKUP(A309,'Anlage 6'!$A$14:$H$138,3,FALSE)))))</f>
        <v/>
      </c>
      <c r="C309" s="44"/>
      <c r="D309" s="180"/>
      <c r="E309" s="181"/>
      <c r="F309" s="53"/>
      <c r="G309" s="54"/>
      <c r="H309" s="54"/>
    </row>
    <row r="310" spans="1:8" x14ac:dyDescent="0.25">
      <c r="A310" s="33"/>
      <c r="B310" s="29" t="str">
        <f>IF(A310="","",IF(ISERROR(CONCATENATE(VLOOKUP(A310,'Anlage 6'!$A$14:$H$138,2,FALSE),", ",VLOOKUP(A310,'Anlage 6'!$A$14:$H$138,3,FALSE)))=TRUE,"",(CONCATENATE(VLOOKUP(A310,'Anlage 6'!$A$14:$H$138,2,FALSE),", ",VLOOKUP(A310,'Anlage 6'!$A$14:$H$138,3,FALSE)))))</f>
        <v/>
      </c>
      <c r="C310" s="44"/>
      <c r="D310" s="180"/>
      <c r="E310" s="181"/>
      <c r="F310" s="53"/>
      <c r="G310" s="54"/>
      <c r="H310" s="54"/>
    </row>
    <row r="311" spans="1:8" x14ac:dyDescent="0.25">
      <c r="A311" s="33"/>
      <c r="B311" s="29" t="str">
        <f>IF(A311="","",IF(ISERROR(CONCATENATE(VLOOKUP(A311,'Anlage 6'!$A$14:$H$138,2,FALSE),", ",VLOOKUP(A311,'Anlage 6'!$A$14:$H$138,3,FALSE)))=TRUE,"",(CONCATENATE(VLOOKUP(A311,'Anlage 6'!$A$14:$H$138,2,FALSE),", ",VLOOKUP(A311,'Anlage 6'!$A$14:$H$138,3,FALSE)))))</f>
        <v/>
      </c>
      <c r="C311" s="44"/>
      <c r="D311" s="180"/>
      <c r="E311" s="181"/>
      <c r="F311" s="53"/>
      <c r="G311" s="54"/>
      <c r="H311" s="54"/>
    </row>
    <row r="312" spans="1:8" x14ac:dyDescent="0.25">
      <c r="A312" s="33"/>
      <c r="B312" s="29" t="str">
        <f>IF(A312="","",IF(ISERROR(CONCATENATE(VLOOKUP(A312,'Anlage 6'!$A$14:$H$138,2,FALSE),", ",VLOOKUP(A312,'Anlage 6'!$A$14:$H$138,3,FALSE)))=TRUE,"",(CONCATENATE(VLOOKUP(A312,'Anlage 6'!$A$14:$H$138,2,FALSE),", ",VLOOKUP(A312,'Anlage 6'!$A$14:$H$138,3,FALSE)))))</f>
        <v/>
      </c>
      <c r="C312" s="44"/>
      <c r="D312" s="180"/>
      <c r="E312" s="181"/>
      <c r="F312" s="53"/>
      <c r="G312" s="54"/>
      <c r="H312" s="54"/>
    </row>
    <row r="313" spans="1:8" x14ac:dyDescent="0.25">
      <c r="A313" s="33"/>
      <c r="B313" s="29" t="str">
        <f>IF(A313="","",IF(ISERROR(CONCATENATE(VLOOKUP(A313,'Anlage 6'!$A$14:$H$138,2,FALSE),", ",VLOOKUP(A313,'Anlage 6'!$A$14:$H$138,3,FALSE)))=TRUE,"",(CONCATENATE(VLOOKUP(A313,'Anlage 6'!$A$14:$H$138,2,FALSE),", ",VLOOKUP(A313,'Anlage 6'!$A$14:$H$138,3,FALSE)))))</f>
        <v/>
      </c>
      <c r="C313" s="44"/>
      <c r="D313" s="180"/>
      <c r="E313" s="181"/>
      <c r="F313" s="53"/>
      <c r="G313" s="54"/>
      <c r="H313" s="54"/>
    </row>
    <row r="314" spans="1:8" x14ac:dyDescent="0.25">
      <c r="A314" s="33"/>
      <c r="B314" s="29" t="str">
        <f>IF(A314="","",IF(ISERROR(CONCATENATE(VLOOKUP(A314,'Anlage 6'!$A$14:$H$138,2,FALSE),", ",VLOOKUP(A314,'Anlage 6'!$A$14:$H$138,3,FALSE)))=TRUE,"",(CONCATENATE(VLOOKUP(A314,'Anlage 6'!$A$14:$H$138,2,FALSE),", ",VLOOKUP(A314,'Anlage 6'!$A$14:$H$138,3,FALSE)))))</f>
        <v/>
      </c>
      <c r="C314" s="44"/>
      <c r="D314" s="180"/>
      <c r="E314" s="181"/>
      <c r="F314" s="53"/>
      <c r="G314" s="54"/>
      <c r="H314" s="54"/>
    </row>
    <row r="315" spans="1:8" x14ac:dyDescent="0.25">
      <c r="A315" s="33"/>
      <c r="B315" s="29" t="str">
        <f>IF(A315="","",IF(ISERROR(CONCATENATE(VLOOKUP(A315,'Anlage 6'!$A$14:$H$138,2,FALSE),", ",VLOOKUP(A315,'Anlage 6'!$A$14:$H$138,3,FALSE)))=TRUE,"",(CONCATENATE(VLOOKUP(A315,'Anlage 6'!$A$14:$H$138,2,FALSE),", ",VLOOKUP(A315,'Anlage 6'!$A$14:$H$138,3,FALSE)))))</f>
        <v/>
      </c>
      <c r="C315" s="44"/>
      <c r="D315" s="180"/>
      <c r="E315" s="181"/>
      <c r="F315" s="53"/>
      <c r="G315" s="54"/>
      <c r="H315" s="54"/>
    </row>
    <row r="316" spans="1:8" x14ac:dyDescent="0.25">
      <c r="A316" s="33"/>
      <c r="B316" s="29" t="str">
        <f>IF(A316="","",IF(ISERROR(CONCATENATE(VLOOKUP(A316,'Anlage 6'!$A$14:$H$138,2,FALSE),", ",VLOOKUP(A316,'Anlage 6'!$A$14:$H$138,3,FALSE)))=TRUE,"",(CONCATENATE(VLOOKUP(A316,'Anlage 6'!$A$14:$H$138,2,FALSE),", ",VLOOKUP(A316,'Anlage 6'!$A$14:$H$138,3,FALSE)))))</f>
        <v/>
      </c>
      <c r="C316" s="44"/>
      <c r="D316" s="180"/>
      <c r="E316" s="181"/>
      <c r="F316" s="53"/>
      <c r="G316" s="54"/>
      <c r="H316" s="54"/>
    </row>
    <row r="317" spans="1:8" x14ac:dyDescent="0.25">
      <c r="A317" s="33"/>
      <c r="B317" s="29" t="str">
        <f>IF(A317="","",IF(ISERROR(CONCATENATE(VLOOKUP(A317,'Anlage 6'!$A$14:$H$138,2,FALSE),", ",VLOOKUP(A317,'Anlage 6'!$A$14:$H$138,3,FALSE)))=TRUE,"",(CONCATENATE(VLOOKUP(A317,'Anlage 6'!$A$14:$H$138,2,FALSE),", ",VLOOKUP(A317,'Anlage 6'!$A$14:$H$138,3,FALSE)))))</f>
        <v/>
      </c>
      <c r="C317" s="44"/>
      <c r="D317" s="180"/>
      <c r="E317" s="181"/>
      <c r="F317" s="53"/>
      <c r="G317" s="54"/>
      <c r="H317" s="54"/>
    </row>
    <row r="318" spans="1:8" x14ac:dyDescent="0.25">
      <c r="A318" s="33"/>
      <c r="B318" s="29" t="str">
        <f>IF(A318="","",IF(ISERROR(CONCATENATE(VLOOKUP(A318,'Anlage 6'!$A$14:$H$138,2,FALSE),", ",VLOOKUP(A318,'Anlage 6'!$A$14:$H$138,3,FALSE)))=TRUE,"",(CONCATENATE(VLOOKUP(A318,'Anlage 6'!$A$14:$H$138,2,FALSE),", ",VLOOKUP(A318,'Anlage 6'!$A$14:$H$138,3,FALSE)))))</f>
        <v/>
      </c>
      <c r="C318" s="44"/>
      <c r="D318" s="180"/>
      <c r="E318" s="181"/>
      <c r="F318" s="53"/>
      <c r="G318" s="54"/>
      <c r="H318" s="54"/>
    </row>
    <row r="319" spans="1:8" x14ac:dyDescent="0.25">
      <c r="A319" s="33"/>
      <c r="B319" s="29" t="str">
        <f>IF(A319="","",IF(ISERROR(CONCATENATE(VLOOKUP(A319,'Anlage 6'!$A$14:$H$138,2,FALSE),", ",VLOOKUP(A319,'Anlage 6'!$A$14:$H$138,3,FALSE)))=TRUE,"",(CONCATENATE(VLOOKUP(A319,'Anlage 6'!$A$14:$H$138,2,FALSE),", ",VLOOKUP(A319,'Anlage 6'!$A$14:$H$138,3,FALSE)))))</f>
        <v/>
      </c>
      <c r="C319" s="44"/>
      <c r="D319" s="180"/>
      <c r="E319" s="181"/>
      <c r="F319" s="53"/>
      <c r="G319" s="54"/>
      <c r="H319" s="54"/>
    </row>
    <row r="320" spans="1:8" x14ac:dyDescent="0.25">
      <c r="A320" s="33"/>
      <c r="B320" s="29" t="str">
        <f>IF(A320="","",IF(ISERROR(CONCATENATE(VLOOKUP(A320,'Anlage 6'!$A$14:$H$138,2,FALSE),", ",VLOOKUP(A320,'Anlage 6'!$A$14:$H$138,3,FALSE)))=TRUE,"",(CONCATENATE(VLOOKUP(A320,'Anlage 6'!$A$14:$H$138,2,FALSE),", ",VLOOKUP(A320,'Anlage 6'!$A$14:$H$138,3,FALSE)))))</f>
        <v/>
      </c>
      <c r="C320" s="44"/>
      <c r="D320" s="180"/>
      <c r="E320" s="181"/>
      <c r="F320" s="53"/>
      <c r="G320" s="54"/>
      <c r="H320" s="54"/>
    </row>
    <row r="321" spans="1:8" x14ac:dyDescent="0.25">
      <c r="A321" s="33"/>
      <c r="B321" s="29" t="str">
        <f>IF(A321="","",IF(ISERROR(CONCATENATE(VLOOKUP(A321,'Anlage 6'!$A$14:$H$138,2,FALSE),", ",VLOOKUP(A321,'Anlage 6'!$A$14:$H$138,3,FALSE)))=TRUE,"",(CONCATENATE(VLOOKUP(A321,'Anlage 6'!$A$14:$H$138,2,FALSE),", ",VLOOKUP(A321,'Anlage 6'!$A$14:$H$138,3,FALSE)))))</f>
        <v/>
      </c>
      <c r="C321" s="44"/>
      <c r="D321" s="180"/>
      <c r="E321" s="181"/>
      <c r="F321" s="53"/>
      <c r="G321" s="54"/>
      <c r="H321" s="54"/>
    </row>
    <row r="322" spans="1:8" x14ac:dyDescent="0.25">
      <c r="A322" s="33"/>
      <c r="B322" s="29" t="str">
        <f>IF(A322="","",IF(ISERROR(CONCATENATE(VLOOKUP(A322,'Anlage 6'!$A$14:$H$138,2,FALSE),", ",VLOOKUP(A322,'Anlage 6'!$A$14:$H$138,3,FALSE)))=TRUE,"",(CONCATENATE(VLOOKUP(A322,'Anlage 6'!$A$14:$H$138,2,FALSE),", ",VLOOKUP(A322,'Anlage 6'!$A$14:$H$138,3,FALSE)))))</f>
        <v/>
      </c>
      <c r="C322" s="44"/>
      <c r="D322" s="180"/>
      <c r="E322" s="181"/>
      <c r="F322" s="53"/>
      <c r="G322" s="54"/>
      <c r="H322" s="54"/>
    </row>
    <row r="323" spans="1:8" x14ac:dyDescent="0.25">
      <c r="A323" s="33"/>
      <c r="B323" s="29" t="str">
        <f>IF(A323="","",IF(ISERROR(CONCATENATE(VLOOKUP(A323,'Anlage 6'!$A$14:$H$138,2,FALSE),", ",VLOOKUP(A323,'Anlage 6'!$A$14:$H$138,3,FALSE)))=TRUE,"",(CONCATENATE(VLOOKUP(A323,'Anlage 6'!$A$14:$H$138,2,FALSE),", ",VLOOKUP(A323,'Anlage 6'!$A$14:$H$138,3,FALSE)))))</f>
        <v/>
      </c>
      <c r="C323" s="44"/>
      <c r="D323" s="180"/>
      <c r="E323" s="181"/>
      <c r="F323" s="53"/>
      <c r="G323" s="54"/>
      <c r="H323" s="54"/>
    </row>
    <row r="324" spans="1:8" x14ac:dyDescent="0.25">
      <c r="A324" s="33"/>
      <c r="B324" s="29" t="str">
        <f>IF(A324="","",IF(ISERROR(CONCATENATE(VLOOKUP(A324,'Anlage 6'!$A$14:$H$138,2,FALSE),", ",VLOOKUP(A324,'Anlage 6'!$A$14:$H$138,3,FALSE)))=TRUE,"",(CONCATENATE(VLOOKUP(A324,'Anlage 6'!$A$14:$H$138,2,FALSE),", ",VLOOKUP(A324,'Anlage 6'!$A$14:$H$138,3,FALSE)))))</f>
        <v/>
      </c>
      <c r="C324" s="44"/>
      <c r="D324" s="180"/>
      <c r="E324" s="181"/>
      <c r="F324" s="53"/>
      <c r="G324" s="54"/>
      <c r="H324" s="54"/>
    </row>
    <row r="325" spans="1:8" x14ac:dyDescent="0.25">
      <c r="A325" s="33"/>
      <c r="B325" s="29" t="str">
        <f>IF(A325="","",IF(ISERROR(CONCATENATE(VLOOKUP(A325,'Anlage 6'!$A$14:$H$138,2,FALSE),", ",VLOOKUP(A325,'Anlage 6'!$A$14:$H$138,3,FALSE)))=TRUE,"",(CONCATENATE(VLOOKUP(A325,'Anlage 6'!$A$14:$H$138,2,FALSE),", ",VLOOKUP(A325,'Anlage 6'!$A$14:$H$138,3,FALSE)))))</f>
        <v/>
      </c>
      <c r="C325" s="44"/>
      <c r="D325" s="180"/>
      <c r="E325" s="181"/>
      <c r="F325" s="53"/>
      <c r="G325" s="54"/>
      <c r="H325" s="54"/>
    </row>
    <row r="326" spans="1:8" x14ac:dyDescent="0.25">
      <c r="A326" s="33"/>
      <c r="B326" s="29" t="str">
        <f>IF(A326="","",IF(ISERROR(CONCATENATE(VLOOKUP(A326,'Anlage 6'!$A$14:$H$138,2,FALSE),", ",VLOOKUP(A326,'Anlage 6'!$A$14:$H$138,3,FALSE)))=TRUE,"",(CONCATENATE(VLOOKUP(A326,'Anlage 6'!$A$14:$H$138,2,FALSE),", ",VLOOKUP(A326,'Anlage 6'!$A$14:$H$138,3,FALSE)))))</f>
        <v/>
      </c>
      <c r="C326" s="44"/>
      <c r="D326" s="180"/>
      <c r="E326" s="181"/>
      <c r="F326" s="53"/>
      <c r="G326" s="54"/>
      <c r="H326" s="54"/>
    </row>
    <row r="327" spans="1:8" x14ac:dyDescent="0.25">
      <c r="A327" s="33"/>
      <c r="B327" s="29" t="str">
        <f>IF(A327="","",IF(ISERROR(CONCATENATE(VLOOKUP(A327,'Anlage 6'!$A$14:$H$138,2,FALSE),", ",VLOOKUP(A327,'Anlage 6'!$A$14:$H$138,3,FALSE)))=TRUE,"",(CONCATENATE(VLOOKUP(A327,'Anlage 6'!$A$14:$H$138,2,FALSE),", ",VLOOKUP(A327,'Anlage 6'!$A$14:$H$138,3,FALSE)))))</f>
        <v/>
      </c>
      <c r="C327" s="44"/>
      <c r="D327" s="180"/>
      <c r="E327" s="181"/>
      <c r="F327" s="53"/>
      <c r="G327" s="54"/>
      <c r="H327" s="54"/>
    </row>
    <row r="328" spans="1:8" x14ac:dyDescent="0.25">
      <c r="A328" s="33"/>
      <c r="B328" s="29" t="str">
        <f>IF(A328="","",IF(ISERROR(CONCATENATE(VLOOKUP(A328,'Anlage 6'!$A$14:$H$138,2,FALSE),", ",VLOOKUP(A328,'Anlage 6'!$A$14:$H$138,3,FALSE)))=TRUE,"",(CONCATENATE(VLOOKUP(A328,'Anlage 6'!$A$14:$H$138,2,FALSE),", ",VLOOKUP(A328,'Anlage 6'!$A$14:$H$138,3,FALSE)))))</f>
        <v/>
      </c>
      <c r="C328" s="44"/>
      <c r="D328" s="180"/>
      <c r="E328" s="181"/>
      <c r="F328" s="53"/>
      <c r="G328" s="54"/>
      <c r="H328" s="54"/>
    </row>
    <row r="329" spans="1:8" x14ac:dyDescent="0.25">
      <c r="A329" s="33"/>
      <c r="B329" s="29" t="str">
        <f>IF(A329="","",IF(ISERROR(CONCATENATE(VLOOKUP(A329,'Anlage 6'!$A$14:$H$138,2,FALSE),", ",VLOOKUP(A329,'Anlage 6'!$A$14:$H$138,3,FALSE)))=TRUE,"",(CONCATENATE(VLOOKUP(A329,'Anlage 6'!$A$14:$H$138,2,FALSE),", ",VLOOKUP(A329,'Anlage 6'!$A$14:$H$138,3,FALSE)))))</f>
        <v/>
      </c>
      <c r="C329" s="44"/>
      <c r="D329" s="180"/>
      <c r="E329" s="181"/>
      <c r="F329" s="53"/>
      <c r="G329" s="54"/>
      <c r="H329" s="54"/>
    </row>
    <row r="330" spans="1:8" x14ac:dyDescent="0.25">
      <c r="A330" s="33"/>
      <c r="B330" s="29" t="str">
        <f>IF(A330="","",IF(ISERROR(CONCATENATE(VLOOKUP(A330,'Anlage 6'!$A$14:$H$138,2,FALSE),", ",VLOOKUP(A330,'Anlage 6'!$A$14:$H$138,3,FALSE)))=TRUE,"",(CONCATENATE(VLOOKUP(A330,'Anlage 6'!$A$14:$H$138,2,FALSE),", ",VLOOKUP(A330,'Anlage 6'!$A$14:$H$138,3,FALSE)))))</f>
        <v/>
      </c>
      <c r="C330" s="44"/>
      <c r="D330" s="180"/>
      <c r="E330" s="181"/>
      <c r="F330" s="53"/>
      <c r="G330" s="54"/>
      <c r="H330" s="54"/>
    </row>
    <row r="331" spans="1:8" x14ac:dyDescent="0.25">
      <c r="A331" s="33"/>
      <c r="B331" s="29" t="str">
        <f>IF(A331="","",IF(ISERROR(CONCATENATE(VLOOKUP(A331,'Anlage 6'!$A$14:$H$138,2,FALSE),", ",VLOOKUP(A331,'Anlage 6'!$A$14:$H$138,3,FALSE)))=TRUE,"",(CONCATENATE(VLOOKUP(A331,'Anlage 6'!$A$14:$H$138,2,FALSE),", ",VLOOKUP(A331,'Anlage 6'!$A$14:$H$138,3,FALSE)))))</f>
        <v/>
      </c>
      <c r="C331" s="44"/>
      <c r="D331" s="180"/>
      <c r="E331" s="181"/>
      <c r="F331" s="53"/>
      <c r="G331" s="54"/>
      <c r="H331" s="54"/>
    </row>
    <row r="332" spans="1:8" x14ac:dyDescent="0.25">
      <c r="A332" s="33"/>
      <c r="B332" s="29" t="str">
        <f>IF(A332="","",IF(ISERROR(CONCATENATE(VLOOKUP(A332,'Anlage 6'!$A$14:$H$138,2,FALSE),", ",VLOOKUP(A332,'Anlage 6'!$A$14:$H$138,3,FALSE)))=TRUE,"",(CONCATENATE(VLOOKUP(A332,'Anlage 6'!$A$14:$H$138,2,FALSE),", ",VLOOKUP(A332,'Anlage 6'!$A$14:$H$138,3,FALSE)))))</f>
        <v/>
      </c>
      <c r="C332" s="44"/>
      <c r="D332" s="180"/>
      <c r="E332" s="181"/>
      <c r="F332" s="53"/>
      <c r="G332" s="54"/>
      <c r="H332" s="54"/>
    </row>
    <row r="333" spans="1:8" x14ac:dyDescent="0.25">
      <c r="A333" s="33"/>
      <c r="B333" s="29" t="str">
        <f>IF(A333="","",IF(ISERROR(CONCATENATE(VLOOKUP(A333,'Anlage 6'!$A$14:$H$138,2,FALSE),", ",VLOOKUP(A333,'Anlage 6'!$A$14:$H$138,3,FALSE)))=TRUE,"",(CONCATENATE(VLOOKUP(A333,'Anlage 6'!$A$14:$H$138,2,FALSE),", ",VLOOKUP(A333,'Anlage 6'!$A$14:$H$138,3,FALSE)))))</f>
        <v/>
      </c>
      <c r="C333" s="44"/>
      <c r="D333" s="180"/>
      <c r="E333" s="181"/>
      <c r="F333" s="53"/>
      <c r="G333" s="54"/>
      <c r="H333" s="54"/>
    </row>
    <row r="334" spans="1:8" x14ac:dyDescent="0.25">
      <c r="A334" s="33"/>
      <c r="B334" s="29" t="str">
        <f>IF(A334="","",IF(ISERROR(CONCATENATE(VLOOKUP(A334,'Anlage 6'!$A$14:$H$138,2,FALSE),", ",VLOOKUP(A334,'Anlage 6'!$A$14:$H$138,3,FALSE)))=TRUE,"",(CONCATENATE(VLOOKUP(A334,'Anlage 6'!$A$14:$H$138,2,FALSE),", ",VLOOKUP(A334,'Anlage 6'!$A$14:$H$138,3,FALSE)))))</f>
        <v/>
      </c>
      <c r="C334" s="44"/>
      <c r="D334" s="180"/>
      <c r="E334" s="181"/>
      <c r="F334" s="53"/>
      <c r="G334" s="54"/>
      <c r="H334" s="54"/>
    </row>
    <row r="335" spans="1:8" x14ac:dyDescent="0.25">
      <c r="A335" s="33"/>
      <c r="B335" s="29" t="str">
        <f>IF(A335="","",IF(ISERROR(CONCATENATE(VLOOKUP(A335,'Anlage 6'!$A$14:$H$138,2,FALSE),", ",VLOOKUP(A335,'Anlage 6'!$A$14:$H$138,3,FALSE)))=TRUE,"",(CONCATENATE(VLOOKUP(A335,'Anlage 6'!$A$14:$H$138,2,FALSE),", ",VLOOKUP(A335,'Anlage 6'!$A$14:$H$138,3,FALSE)))))</f>
        <v/>
      </c>
      <c r="C335" s="44"/>
      <c r="D335" s="180"/>
      <c r="E335" s="181"/>
      <c r="F335" s="53"/>
      <c r="G335" s="54"/>
      <c r="H335" s="54"/>
    </row>
    <row r="336" spans="1:8" x14ac:dyDescent="0.25">
      <c r="A336" s="33"/>
      <c r="B336" s="29" t="str">
        <f>IF(A336="","",IF(ISERROR(CONCATENATE(VLOOKUP(A336,'Anlage 6'!$A$14:$H$138,2,FALSE),", ",VLOOKUP(A336,'Anlage 6'!$A$14:$H$138,3,FALSE)))=TRUE,"",(CONCATENATE(VLOOKUP(A336,'Anlage 6'!$A$14:$H$138,2,FALSE),", ",VLOOKUP(A336,'Anlage 6'!$A$14:$H$138,3,FALSE)))))</f>
        <v/>
      </c>
      <c r="C336" s="44"/>
      <c r="D336" s="180"/>
      <c r="E336" s="181"/>
      <c r="F336" s="53"/>
      <c r="G336" s="54"/>
      <c r="H336" s="54"/>
    </row>
    <row r="337" spans="1:8" x14ac:dyDescent="0.25">
      <c r="A337" s="33"/>
      <c r="B337" s="29" t="str">
        <f>IF(A337="","",IF(ISERROR(CONCATENATE(VLOOKUP(A337,'Anlage 6'!$A$14:$H$138,2,FALSE),", ",VLOOKUP(A337,'Anlage 6'!$A$14:$H$138,3,FALSE)))=TRUE,"",(CONCATENATE(VLOOKUP(A337,'Anlage 6'!$A$14:$H$138,2,FALSE),", ",VLOOKUP(A337,'Anlage 6'!$A$14:$H$138,3,FALSE)))))</f>
        <v/>
      </c>
      <c r="C337" s="44"/>
      <c r="D337" s="180"/>
      <c r="E337" s="181"/>
      <c r="F337" s="53"/>
      <c r="G337" s="54"/>
      <c r="H337" s="54"/>
    </row>
    <row r="338" spans="1:8" x14ac:dyDescent="0.25">
      <c r="A338" s="33"/>
      <c r="B338" s="29" t="str">
        <f>IF(A338="","",IF(ISERROR(CONCATENATE(VLOOKUP(A338,'Anlage 6'!$A$14:$H$138,2,FALSE),", ",VLOOKUP(A338,'Anlage 6'!$A$14:$H$138,3,FALSE)))=TRUE,"",(CONCATENATE(VLOOKUP(A338,'Anlage 6'!$A$14:$H$138,2,FALSE),", ",VLOOKUP(A338,'Anlage 6'!$A$14:$H$138,3,FALSE)))))</f>
        <v/>
      </c>
      <c r="C338" s="44"/>
      <c r="D338" s="180"/>
      <c r="E338" s="181"/>
      <c r="F338" s="53"/>
      <c r="G338" s="54"/>
      <c r="H338" s="54"/>
    </row>
    <row r="339" spans="1:8" x14ac:dyDescent="0.25">
      <c r="A339" s="33"/>
      <c r="B339" s="29" t="str">
        <f>IF(A339="","",IF(ISERROR(CONCATENATE(VLOOKUP(A339,'Anlage 6'!$A$14:$H$138,2,FALSE),", ",VLOOKUP(A339,'Anlage 6'!$A$14:$H$138,3,FALSE)))=TRUE,"",(CONCATENATE(VLOOKUP(A339,'Anlage 6'!$A$14:$H$138,2,FALSE),", ",VLOOKUP(A339,'Anlage 6'!$A$14:$H$138,3,FALSE)))))</f>
        <v/>
      </c>
      <c r="C339" s="44"/>
      <c r="D339" s="180"/>
      <c r="E339" s="181"/>
      <c r="F339" s="53"/>
      <c r="G339" s="54"/>
      <c r="H339" s="54"/>
    </row>
    <row r="340" spans="1:8" x14ac:dyDescent="0.25">
      <c r="A340" s="33"/>
      <c r="B340" s="29" t="str">
        <f>IF(A340="","",IF(ISERROR(CONCATENATE(VLOOKUP(A340,'Anlage 6'!$A$14:$H$138,2,FALSE),", ",VLOOKUP(A340,'Anlage 6'!$A$14:$H$138,3,FALSE)))=TRUE,"",(CONCATENATE(VLOOKUP(A340,'Anlage 6'!$A$14:$H$138,2,FALSE),", ",VLOOKUP(A340,'Anlage 6'!$A$14:$H$138,3,FALSE)))))</f>
        <v/>
      </c>
      <c r="C340" s="44"/>
      <c r="D340" s="180"/>
      <c r="E340" s="181"/>
      <c r="F340" s="53"/>
      <c r="G340" s="54"/>
      <c r="H340" s="54"/>
    </row>
    <row r="341" spans="1:8" x14ac:dyDescent="0.25">
      <c r="A341" s="33"/>
      <c r="B341" s="29" t="str">
        <f>IF(A341="","",IF(ISERROR(CONCATENATE(VLOOKUP(A341,'Anlage 6'!$A$14:$H$138,2,FALSE),", ",VLOOKUP(A341,'Anlage 6'!$A$14:$H$138,3,FALSE)))=TRUE,"",(CONCATENATE(VLOOKUP(A341,'Anlage 6'!$A$14:$H$138,2,FALSE),", ",VLOOKUP(A341,'Anlage 6'!$A$14:$H$138,3,FALSE)))))</f>
        <v/>
      </c>
      <c r="C341" s="44"/>
      <c r="D341" s="180"/>
      <c r="E341" s="181"/>
      <c r="F341" s="53"/>
      <c r="G341" s="54"/>
      <c r="H341" s="54"/>
    </row>
    <row r="342" spans="1:8" x14ac:dyDescent="0.25">
      <c r="A342" s="33"/>
      <c r="B342" s="29" t="str">
        <f>IF(A342="","",IF(ISERROR(CONCATENATE(VLOOKUP(A342,'Anlage 6'!$A$14:$H$138,2,FALSE),", ",VLOOKUP(A342,'Anlage 6'!$A$14:$H$138,3,FALSE)))=TRUE,"",(CONCATENATE(VLOOKUP(A342,'Anlage 6'!$A$14:$H$138,2,FALSE),", ",VLOOKUP(A342,'Anlage 6'!$A$14:$H$138,3,FALSE)))))</f>
        <v/>
      </c>
      <c r="C342" s="44"/>
      <c r="D342" s="180"/>
      <c r="E342" s="181"/>
      <c r="F342" s="53"/>
      <c r="G342" s="54"/>
      <c r="H342" s="54"/>
    </row>
    <row r="343" spans="1:8" x14ac:dyDescent="0.25">
      <c r="A343" s="33"/>
      <c r="B343" s="29" t="str">
        <f>IF(A343="","",IF(ISERROR(CONCATENATE(VLOOKUP(A343,'Anlage 6'!$A$14:$H$138,2,FALSE),", ",VLOOKUP(A343,'Anlage 6'!$A$14:$H$138,3,FALSE)))=TRUE,"",(CONCATENATE(VLOOKUP(A343,'Anlage 6'!$A$14:$H$138,2,FALSE),", ",VLOOKUP(A343,'Anlage 6'!$A$14:$H$138,3,FALSE)))))</f>
        <v/>
      </c>
      <c r="C343" s="44"/>
      <c r="D343" s="180"/>
      <c r="E343" s="181"/>
      <c r="F343" s="53"/>
      <c r="G343" s="54"/>
      <c r="H343" s="54"/>
    </row>
    <row r="344" spans="1:8" x14ac:dyDescent="0.25">
      <c r="A344" s="33"/>
      <c r="B344" s="29" t="str">
        <f>IF(A344="","",IF(ISERROR(CONCATENATE(VLOOKUP(A344,'Anlage 6'!$A$14:$H$138,2,FALSE),", ",VLOOKUP(A344,'Anlage 6'!$A$14:$H$138,3,FALSE)))=TRUE,"",(CONCATENATE(VLOOKUP(A344,'Anlage 6'!$A$14:$H$138,2,FALSE),", ",VLOOKUP(A344,'Anlage 6'!$A$14:$H$138,3,FALSE)))))</f>
        <v/>
      </c>
      <c r="C344" s="44"/>
      <c r="D344" s="180"/>
      <c r="E344" s="181"/>
      <c r="F344" s="53"/>
      <c r="G344" s="54"/>
      <c r="H344" s="54"/>
    </row>
    <row r="345" spans="1:8" x14ac:dyDescent="0.25">
      <c r="A345" s="33"/>
      <c r="B345" s="29" t="str">
        <f>IF(A345="","",IF(ISERROR(CONCATENATE(VLOOKUP(A345,'Anlage 6'!$A$14:$H$138,2,FALSE),", ",VLOOKUP(A345,'Anlage 6'!$A$14:$H$138,3,FALSE)))=TRUE,"",(CONCATENATE(VLOOKUP(A345,'Anlage 6'!$A$14:$H$138,2,FALSE),", ",VLOOKUP(A345,'Anlage 6'!$A$14:$H$138,3,FALSE)))))</f>
        <v/>
      </c>
      <c r="C345" s="44"/>
      <c r="D345" s="180"/>
      <c r="E345" s="181"/>
      <c r="F345" s="53"/>
      <c r="G345" s="54"/>
      <c r="H345" s="54"/>
    </row>
    <row r="346" spans="1:8" x14ac:dyDescent="0.25">
      <c r="A346" s="33"/>
      <c r="B346" s="29" t="str">
        <f>IF(A346="","",IF(ISERROR(CONCATENATE(VLOOKUP(A346,'Anlage 6'!$A$14:$H$138,2,FALSE),", ",VLOOKUP(A346,'Anlage 6'!$A$14:$H$138,3,FALSE)))=TRUE,"",(CONCATENATE(VLOOKUP(A346,'Anlage 6'!$A$14:$H$138,2,FALSE),", ",VLOOKUP(A346,'Anlage 6'!$A$14:$H$138,3,FALSE)))))</f>
        <v/>
      </c>
      <c r="C346" s="44"/>
      <c r="D346" s="180"/>
      <c r="E346" s="181"/>
      <c r="F346" s="53"/>
      <c r="G346" s="54"/>
      <c r="H346" s="54"/>
    </row>
    <row r="347" spans="1:8" x14ac:dyDescent="0.25">
      <c r="A347" s="33"/>
      <c r="B347" s="29" t="str">
        <f>IF(A347="","",IF(ISERROR(CONCATENATE(VLOOKUP(A347,'Anlage 6'!$A$14:$H$138,2,FALSE),", ",VLOOKUP(A347,'Anlage 6'!$A$14:$H$138,3,FALSE)))=TRUE,"",(CONCATENATE(VLOOKUP(A347,'Anlage 6'!$A$14:$H$138,2,FALSE),", ",VLOOKUP(A347,'Anlage 6'!$A$14:$H$138,3,FALSE)))))</f>
        <v/>
      </c>
      <c r="C347" s="44"/>
      <c r="D347" s="180"/>
      <c r="E347" s="181"/>
      <c r="F347" s="53"/>
      <c r="G347" s="54"/>
      <c r="H347" s="54"/>
    </row>
    <row r="348" spans="1:8" x14ac:dyDescent="0.25">
      <c r="A348" s="33"/>
      <c r="B348" s="29" t="str">
        <f>IF(A348="","",IF(ISERROR(CONCATENATE(VLOOKUP(A348,'Anlage 6'!$A$14:$H$138,2,FALSE),", ",VLOOKUP(A348,'Anlage 6'!$A$14:$H$138,3,FALSE)))=TRUE,"",(CONCATENATE(VLOOKUP(A348,'Anlage 6'!$A$14:$H$138,2,FALSE),", ",VLOOKUP(A348,'Anlage 6'!$A$14:$H$138,3,FALSE)))))</f>
        <v/>
      </c>
      <c r="C348" s="44"/>
      <c r="D348" s="180"/>
      <c r="E348" s="181"/>
      <c r="F348" s="53"/>
      <c r="G348" s="54"/>
      <c r="H348" s="54"/>
    </row>
    <row r="349" spans="1:8" x14ac:dyDescent="0.25">
      <c r="A349" s="33"/>
      <c r="B349" s="29" t="str">
        <f>IF(A349="","",IF(ISERROR(CONCATENATE(VLOOKUP(A349,'Anlage 6'!$A$14:$H$138,2,FALSE),", ",VLOOKUP(A349,'Anlage 6'!$A$14:$H$138,3,FALSE)))=TRUE,"",(CONCATENATE(VLOOKUP(A349,'Anlage 6'!$A$14:$H$138,2,FALSE),", ",VLOOKUP(A349,'Anlage 6'!$A$14:$H$138,3,FALSE)))))</f>
        <v/>
      </c>
      <c r="C349" s="44"/>
      <c r="D349" s="180"/>
      <c r="E349" s="181"/>
      <c r="F349" s="53"/>
      <c r="G349" s="54"/>
      <c r="H349" s="54"/>
    </row>
    <row r="350" spans="1:8" x14ac:dyDescent="0.25">
      <c r="A350" s="33"/>
      <c r="B350" s="29" t="str">
        <f>IF(A350="","",IF(ISERROR(CONCATENATE(VLOOKUP(A350,'Anlage 6'!$A$14:$H$138,2,FALSE),", ",VLOOKUP(A350,'Anlage 6'!$A$14:$H$138,3,FALSE)))=TRUE,"",(CONCATENATE(VLOOKUP(A350,'Anlage 6'!$A$14:$H$138,2,FALSE),", ",VLOOKUP(A350,'Anlage 6'!$A$14:$H$138,3,FALSE)))))</f>
        <v/>
      </c>
      <c r="C350" s="44"/>
      <c r="D350" s="180"/>
      <c r="E350" s="181"/>
      <c r="F350" s="53"/>
      <c r="G350" s="54"/>
      <c r="H350" s="54"/>
    </row>
    <row r="351" spans="1:8" x14ac:dyDescent="0.25">
      <c r="A351" s="33"/>
      <c r="B351" s="29" t="str">
        <f>IF(A351="","",IF(ISERROR(CONCATENATE(VLOOKUP(A351,'Anlage 6'!$A$14:$H$138,2,FALSE),", ",VLOOKUP(A351,'Anlage 6'!$A$14:$H$138,3,FALSE)))=TRUE,"",(CONCATENATE(VLOOKUP(A351,'Anlage 6'!$A$14:$H$138,2,FALSE),", ",VLOOKUP(A351,'Anlage 6'!$A$14:$H$138,3,FALSE)))))</f>
        <v/>
      </c>
      <c r="C351" s="44"/>
      <c r="D351" s="180"/>
      <c r="E351" s="181"/>
      <c r="F351" s="53"/>
      <c r="G351" s="54"/>
      <c r="H351" s="54"/>
    </row>
    <row r="352" spans="1:8" x14ac:dyDescent="0.25">
      <c r="A352" s="33"/>
      <c r="B352" s="29" t="str">
        <f>IF(A352="","",IF(ISERROR(CONCATENATE(VLOOKUP(A352,'Anlage 6'!$A$14:$H$138,2,FALSE),", ",VLOOKUP(A352,'Anlage 6'!$A$14:$H$138,3,FALSE)))=TRUE,"",(CONCATENATE(VLOOKUP(A352,'Anlage 6'!$A$14:$H$138,2,FALSE),", ",VLOOKUP(A352,'Anlage 6'!$A$14:$H$138,3,FALSE)))))</f>
        <v/>
      </c>
      <c r="C352" s="44"/>
      <c r="D352" s="180"/>
      <c r="E352" s="181"/>
      <c r="F352" s="53"/>
      <c r="G352" s="54"/>
      <c r="H352" s="54"/>
    </row>
    <row r="353" spans="1:8" x14ac:dyDescent="0.25">
      <c r="A353" s="33"/>
      <c r="B353" s="29" t="str">
        <f>IF(A353="","",IF(ISERROR(CONCATENATE(VLOOKUP(A353,'Anlage 6'!$A$14:$H$138,2,FALSE),", ",VLOOKUP(A353,'Anlage 6'!$A$14:$H$138,3,FALSE)))=TRUE,"",(CONCATENATE(VLOOKUP(A353,'Anlage 6'!$A$14:$H$138,2,FALSE),", ",VLOOKUP(A353,'Anlage 6'!$A$14:$H$138,3,FALSE)))))</f>
        <v/>
      </c>
      <c r="C353" s="44"/>
      <c r="D353" s="180"/>
      <c r="E353" s="181"/>
      <c r="F353" s="53"/>
      <c r="G353" s="54"/>
      <c r="H353" s="54"/>
    </row>
    <row r="354" spans="1:8" x14ac:dyDescent="0.25">
      <c r="A354" s="33"/>
      <c r="B354" s="29" t="str">
        <f>IF(A354="","",IF(ISERROR(CONCATENATE(VLOOKUP(A354,'Anlage 6'!$A$14:$H$138,2,FALSE),", ",VLOOKUP(A354,'Anlage 6'!$A$14:$H$138,3,FALSE)))=TRUE,"",(CONCATENATE(VLOOKUP(A354,'Anlage 6'!$A$14:$H$138,2,FALSE),", ",VLOOKUP(A354,'Anlage 6'!$A$14:$H$138,3,FALSE)))))</f>
        <v/>
      </c>
      <c r="C354" s="44"/>
      <c r="D354" s="180"/>
      <c r="E354" s="181"/>
      <c r="F354" s="53"/>
      <c r="G354" s="54"/>
      <c r="H354" s="54"/>
    </row>
    <row r="355" spans="1:8" x14ac:dyDescent="0.25">
      <c r="A355" s="33"/>
      <c r="B355" s="29" t="str">
        <f>IF(A355="","",IF(ISERROR(CONCATENATE(VLOOKUP(A355,'Anlage 6'!$A$14:$H$138,2,FALSE),", ",VLOOKUP(A355,'Anlage 6'!$A$14:$H$138,3,FALSE)))=TRUE,"",(CONCATENATE(VLOOKUP(A355,'Anlage 6'!$A$14:$H$138,2,FALSE),", ",VLOOKUP(A355,'Anlage 6'!$A$14:$H$138,3,FALSE)))))</f>
        <v/>
      </c>
      <c r="C355" s="44"/>
      <c r="D355" s="180"/>
      <c r="E355" s="181"/>
      <c r="F355" s="53"/>
      <c r="G355" s="54"/>
      <c r="H355" s="54"/>
    </row>
    <row r="356" spans="1:8" x14ac:dyDescent="0.25">
      <c r="A356" s="33"/>
      <c r="B356" s="29" t="str">
        <f>IF(A356="","",IF(ISERROR(CONCATENATE(VLOOKUP(A356,'Anlage 6'!$A$14:$H$138,2,FALSE),", ",VLOOKUP(A356,'Anlage 6'!$A$14:$H$138,3,FALSE)))=TRUE,"",(CONCATENATE(VLOOKUP(A356,'Anlage 6'!$A$14:$H$138,2,FALSE),", ",VLOOKUP(A356,'Anlage 6'!$A$14:$H$138,3,FALSE)))))</f>
        <v/>
      </c>
      <c r="C356" s="44"/>
      <c r="D356" s="180"/>
      <c r="E356" s="181"/>
      <c r="F356" s="53"/>
      <c r="G356" s="54"/>
      <c r="H356" s="54"/>
    </row>
    <row r="357" spans="1:8" x14ac:dyDescent="0.25">
      <c r="A357" s="33"/>
      <c r="B357" s="29" t="str">
        <f>IF(A357="","",IF(ISERROR(CONCATENATE(VLOOKUP(A357,'Anlage 6'!$A$14:$H$138,2,FALSE),", ",VLOOKUP(A357,'Anlage 6'!$A$14:$H$138,3,FALSE)))=TRUE,"",(CONCATENATE(VLOOKUP(A357,'Anlage 6'!$A$14:$H$138,2,FALSE),", ",VLOOKUP(A357,'Anlage 6'!$A$14:$H$138,3,FALSE)))))</f>
        <v/>
      </c>
      <c r="C357" s="44"/>
      <c r="D357" s="180"/>
      <c r="E357" s="181"/>
      <c r="F357" s="53"/>
      <c r="G357" s="54"/>
      <c r="H357" s="54"/>
    </row>
    <row r="358" spans="1:8" x14ac:dyDescent="0.25">
      <c r="A358" s="33"/>
      <c r="B358" s="29" t="str">
        <f>IF(A358="","",IF(ISERROR(CONCATENATE(VLOOKUP(A358,'Anlage 6'!$A$14:$H$138,2,FALSE),", ",VLOOKUP(A358,'Anlage 6'!$A$14:$H$138,3,FALSE)))=TRUE,"",(CONCATENATE(VLOOKUP(A358,'Anlage 6'!$A$14:$H$138,2,FALSE),", ",VLOOKUP(A358,'Anlage 6'!$A$14:$H$138,3,FALSE)))))</f>
        <v/>
      </c>
      <c r="C358" s="44"/>
      <c r="D358" s="180"/>
      <c r="E358" s="181"/>
      <c r="F358" s="53"/>
      <c r="G358" s="54"/>
      <c r="H358" s="54"/>
    </row>
    <row r="359" spans="1:8" x14ac:dyDescent="0.25">
      <c r="A359" s="33"/>
      <c r="B359" s="29" t="str">
        <f>IF(A359="","",IF(ISERROR(CONCATENATE(VLOOKUP(A359,'Anlage 6'!$A$14:$H$138,2,FALSE),", ",VLOOKUP(A359,'Anlage 6'!$A$14:$H$138,3,FALSE)))=TRUE,"",(CONCATENATE(VLOOKUP(A359,'Anlage 6'!$A$14:$H$138,2,FALSE),", ",VLOOKUP(A359,'Anlage 6'!$A$14:$H$138,3,FALSE)))))</f>
        <v/>
      </c>
      <c r="C359" s="44"/>
      <c r="D359" s="180"/>
      <c r="E359" s="181"/>
      <c r="F359" s="53"/>
      <c r="G359" s="54"/>
      <c r="H359" s="54"/>
    </row>
    <row r="360" spans="1:8" x14ac:dyDescent="0.25">
      <c r="A360" s="33"/>
      <c r="B360" s="29" t="str">
        <f>IF(A360="","",IF(ISERROR(CONCATENATE(VLOOKUP(A360,'Anlage 6'!$A$14:$H$138,2,FALSE),", ",VLOOKUP(A360,'Anlage 6'!$A$14:$H$138,3,FALSE)))=TRUE,"",(CONCATENATE(VLOOKUP(A360,'Anlage 6'!$A$14:$H$138,2,FALSE),", ",VLOOKUP(A360,'Anlage 6'!$A$14:$H$138,3,FALSE)))))</f>
        <v/>
      </c>
      <c r="C360" s="44"/>
      <c r="D360" s="180"/>
      <c r="E360" s="181"/>
      <c r="F360" s="53"/>
      <c r="G360" s="54"/>
      <c r="H360" s="54"/>
    </row>
    <row r="361" spans="1:8" x14ac:dyDescent="0.25">
      <c r="A361" s="33"/>
      <c r="B361" s="29" t="str">
        <f>IF(A361="","",IF(ISERROR(CONCATENATE(VLOOKUP(A361,'Anlage 6'!$A$14:$H$138,2,FALSE),", ",VLOOKUP(A361,'Anlage 6'!$A$14:$H$138,3,FALSE)))=TRUE,"",(CONCATENATE(VLOOKUP(A361,'Anlage 6'!$A$14:$H$138,2,FALSE),", ",VLOOKUP(A361,'Anlage 6'!$A$14:$H$138,3,FALSE)))))</f>
        <v/>
      </c>
      <c r="C361" s="44"/>
      <c r="D361" s="180"/>
      <c r="E361" s="181"/>
      <c r="F361" s="53"/>
      <c r="G361" s="54"/>
      <c r="H361" s="54"/>
    </row>
    <row r="362" spans="1:8" x14ac:dyDescent="0.25">
      <c r="A362" s="33"/>
      <c r="B362" s="29" t="str">
        <f>IF(A362="","",IF(ISERROR(CONCATENATE(VLOOKUP(A362,'Anlage 6'!$A$14:$H$138,2,FALSE),", ",VLOOKUP(A362,'Anlage 6'!$A$14:$H$138,3,FALSE)))=TRUE,"",(CONCATENATE(VLOOKUP(A362,'Anlage 6'!$A$14:$H$138,2,FALSE),", ",VLOOKUP(A362,'Anlage 6'!$A$14:$H$138,3,FALSE)))))</f>
        <v/>
      </c>
      <c r="C362" s="44"/>
      <c r="D362" s="180"/>
      <c r="E362" s="181"/>
      <c r="F362" s="53"/>
      <c r="G362" s="54"/>
      <c r="H362" s="54"/>
    </row>
    <row r="363" spans="1:8" x14ac:dyDescent="0.25">
      <c r="A363" s="33"/>
      <c r="B363" s="29" t="str">
        <f>IF(A363="","",IF(ISERROR(CONCATENATE(VLOOKUP(A363,'Anlage 6'!$A$14:$H$138,2,FALSE),", ",VLOOKUP(A363,'Anlage 6'!$A$14:$H$138,3,FALSE)))=TRUE,"",(CONCATENATE(VLOOKUP(A363,'Anlage 6'!$A$14:$H$138,2,FALSE),", ",VLOOKUP(A363,'Anlage 6'!$A$14:$H$138,3,FALSE)))))</f>
        <v/>
      </c>
      <c r="C363" s="44"/>
      <c r="D363" s="180"/>
      <c r="E363" s="181"/>
      <c r="F363" s="53"/>
      <c r="G363" s="54"/>
      <c r="H363" s="54"/>
    </row>
    <row r="364" spans="1:8" x14ac:dyDescent="0.25">
      <c r="A364" s="33"/>
      <c r="B364" s="29" t="str">
        <f>IF(A364="","",IF(ISERROR(CONCATENATE(VLOOKUP(A364,'Anlage 6'!$A$14:$H$138,2,FALSE),", ",VLOOKUP(A364,'Anlage 6'!$A$14:$H$138,3,FALSE)))=TRUE,"",(CONCATENATE(VLOOKUP(A364,'Anlage 6'!$A$14:$H$138,2,FALSE),", ",VLOOKUP(A364,'Anlage 6'!$A$14:$H$138,3,FALSE)))))</f>
        <v/>
      </c>
      <c r="C364" s="44"/>
      <c r="D364" s="180"/>
      <c r="E364" s="181"/>
      <c r="F364" s="53"/>
      <c r="G364" s="54"/>
      <c r="H364" s="54"/>
    </row>
    <row r="365" spans="1:8" x14ac:dyDescent="0.25">
      <c r="A365" s="33"/>
      <c r="B365" s="29" t="str">
        <f>IF(A365="","",IF(ISERROR(CONCATENATE(VLOOKUP(A365,'Anlage 6'!$A$14:$H$138,2,FALSE),", ",VLOOKUP(A365,'Anlage 6'!$A$14:$H$138,3,FALSE)))=TRUE,"",(CONCATENATE(VLOOKUP(A365,'Anlage 6'!$A$14:$H$138,2,FALSE),", ",VLOOKUP(A365,'Anlage 6'!$A$14:$H$138,3,FALSE)))))</f>
        <v/>
      </c>
      <c r="C365" s="44"/>
      <c r="D365" s="180"/>
      <c r="E365" s="181"/>
      <c r="F365" s="53"/>
      <c r="G365" s="54"/>
      <c r="H365" s="54"/>
    </row>
    <row r="366" spans="1:8" x14ac:dyDescent="0.25">
      <c r="A366" s="33"/>
      <c r="B366" s="29" t="str">
        <f>IF(A366="","",IF(ISERROR(CONCATENATE(VLOOKUP(A366,'Anlage 6'!$A$14:$H$138,2,FALSE),", ",VLOOKUP(A366,'Anlage 6'!$A$14:$H$138,3,FALSE)))=TRUE,"",(CONCATENATE(VLOOKUP(A366,'Anlage 6'!$A$14:$H$138,2,FALSE),", ",VLOOKUP(A366,'Anlage 6'!$A$14:$H$138,3,FALSE)))))</f>
        <v/>
      </c>
      <c r="C366" s="44"/>
      <c r="D366" s="180"/>
      <c r="E366" s="181"/>
      <c r="F366" s="53"/>
      <c r="G366" s="54"/>
      <c r="H366" s="54"/>
    </row>
    <row r="367" spans="1:8" x14ac:dyDescent="0.25">
      <c r="A367" s="33"/>
      <c r="B367" s="29" t="str">
        <f>IF(A367="","",IF(ISERROR(CONCATENATE(VLOOKUP(A367,'Anlage 6'!$A$14:$H$138,2,FALSE),", ",VLOOKUP(A367,'Anlage 6'!$A$14:$H$138,3,FALSE)))=TRUE,"",(CONCATENATE(VLOOKUP(A367,'Anlage 6'!$A$14:$H$138,2,FALSE),", ",VLOOKUP(A367,'Anlage 6'!$A$14:$H$138,3,FALSE)))))</f>
        <v/>
      </c>
      <c r="C367" s="44"/>
      <c r="D367" s="180"/>
      <c r="E367" s="181"/>
      <c r="F367" s="53"/>
      <c r="G367" s="54"/>
      <c r="H367" s="54"/>
    </row>
    <row r="368" spans="1:8" x14ac:dyDescent="0.25">
      <c r="A368" s="33"/>
      <c r="B368" s="29" t="str">
        <f>IF(A368="","",IF(ISERROR(CONCATENATE(VLOOKUP(A368,'Anlage 6'!$A$14:$H$138,2,FALSE),", ",VLOOKUP(A368,'Anlage 6'!$A$14:$H$138,3,FALSE)))=TRUE,"",(CONCATENATE(VLOOKUP(A368,'Anlage 6'!$A$14:$H$138,2,FALSE),", ",VLOOKUP(A368,'Anlage 6'!$A$14:$H$138,3,FALSE)))))</f>
        <v/>
      </c>
      <c r="C368" s="44"/>
      <c r="D368" s="180"/>
      <c r="E368" s="181"/>
      <c r="F368" s="53"/>
      <c r="G368" s="54"/>
      <c r="H368" s="54"/>
    </row>
    <row r="369" spans="1:8" x14ac:dyDescent="0.25">
      <c r="A369" s="33"/>
      <c r="B369" s="29" t="str">
        <f>IF(A369="","",IF(ISERROR(CONCATENATE(VLOOKUP(A369,'Anlage 6'!$A$14:$H$138,2,FALSE),", ",VLOOKUP(A369,'Anlage 6'!$A$14:$H$138,3,FALSE)))=TRUE,"",(CONCATENATE(VLOOKUP(A369,'Anlage 6'!$A$14:$H$138,2,FALSE),", ",VLOOKUP(A369,'Anlage 6'!$A$14:$H$138,3,FALSE)))))</f>
        <v/>
      </c>
      <c r="C369" s="44"/>
      <c r="D369" s="180"/>
      <c r="E369" s="181"/>
      <c r="F369" s="53"/>
      <c r="G369" s="54"/>
      <c r="H369" s="54"/>
    </row>
    <row r="370" spans="1:8" x14ac:dyDescent="0.25">
      <c r="A370" s="33"/>
      <c r="B370" s="29" t="str">
        <f>IF(A370="","",IF(ISERROR(CONCATENATE(VLOOKUP(A370,'Anlage 6'!$A$14:$H$138,2,FALSE),", ",VLOOKUP(A370,'Anlage 6'!$A$14:$H$138,3,FALSE)))=TRUE,"",(CONCATENATE(VLOOKUP(A370,'Anlage 6'!$A$14:$H$138,2,FALSE),", ",VLOOKUP(A370,'Anlage 6'!$A$14:$H$138,3,FALSE)))))</f>
        <v/>
      </c>
      <c r="C370" s="44"/>
      <c r="D370" s="180"/>
      <c r="E370" s="181"/>
      <c r="F370" s="53"/>
      <c r="G370" s="54"/>
      <c r="H370" s="54"/>
    </row>
    <row r="371" spans="1:8" x14ac:dyDescent="0.25">
      <c r="A371" s="33"/>
      <c r="B371" s="29" t="str">
        <f>IF(A371="","",IF(ISERROR(CONCATENATE(VLOOKUP(A371,'Anlage 6'!$A$14:$H$138,2,FALSE),", ",VLOOKUP(A371,'Anlage 6'!$A$14:$H$138,3,FALSE)))=TRUE,"",(CONCATENATE(VLOOKUP(A371,'Anlage 6'!$A$14:$H$138,2,FALSE),", ",VLOOKUP(A371,'Anlage 6'!$A$14:$H$138,3,FALSE)))))</f>
        <v/>
      </c>
      <c r="C371" s="44"/>
      <c r="D371" s="180"/>
      <c r="E371" s="181"/>
      <c r="F371" s="53"/>
      <c r="G371" s="54"/>
      <c r="H371" s="54"/>
    </row>
    <row r="372" spans="1:8" x14ac:dyDescent="0.25">
      <c r="A372" s="33"/>
      <c r="B372" s="29" t="str">
        <f>IF(A372="","",IF(ISERROR(CONCATENATE(VLOOKUP(A372,'Anlage 6'!$A$14:$H$138,2,FALSE),", ",VLOOKUP(A372,'Anlage 6'!$A$14:$H$138,3,FALSE)))=TRUE,"",(CONCATENATE(VLOOKUP(A372,'Anlage 6'!$A$14:$H$138,2,FALSE),", ",VLOOKUP(A372,'Anlage 6'!$A$14:$H$138,3,FALSE)))))</f>
        <v/>
      </c>
      <c r="C372" s="44"/>
      <c r="D372" s="180"/>
      <c r="E372" s="181"/>
      <c r="F372" s="53"/>
      <c r="G372" s="54"/>
      <c r="H372" s="54"/>
    </row>
    <row r="373" spans="1:8" x14ac:dyDescent="0.25">
      <c r="A373" s="33"/>
      <c r="B373" s="29" t="str">
        <f>IF(A373="","",IF(ISERROR(CONCATENATE(VLOOKUP(A373,'Anlage 6'!$A$14:$H$138,2,FALSE),", ",VLOOKUP(A373,'Anlage 6'!$A$14:$H$138,3,FALSE)))=TRUE,"",(CONCATENATE(VLOOKUP(A373,'Anlage 6'!$A$14:$H$138,2,FALSE),", ",VLOOKUP(A373,'Anlage 6'!$A$14:$H$138,3,FALSE)))))</f>
        <v/>
      </c>
      <c r="C373" s="44"/>
      <c r="D373" s="180"/>
      <c r="E373" s="181"/>
      <c r="F373" s="53"/>
      <c r="G373" s="54"/>
      <c r="H373" s="54"/>
    </row>
    <row r="374" spans="1:8" x14ac:dyDescent="0.25">
      <c r="A374" s="33"/>
      <c r="B374" s="29" t="str">
        <f>IF(A374="","",IF(ISERROR(CONCATENATE(VLOOKUP(A374,'Anlage 6'!$A$14:$H$138,2,FALSE),", ",VLOOKUP(A374,'Anlage 6'!$A$14:$H$138,3,FALSE)))=TRUE,"",(CONCATENATE(VLOOKUP(A374,'Anlage 6'!$A$14:$H$138,2,FALSE),", ",VLOOKUP(A374,'Anlage 6'!$A$14:$H$138,3,FALSE)))))</f>
        <v/>
      </c>
      <c r="C374" s="44"/>
      <c r="D374" s="180"/>
      <c r="E374" s="181"/>
      <c r="F374" s="53"/>
      <c r="G374" s="54"/>
      <c r="H374" s="54"/>
    </row>
    <row r="375" spans="1:8" x14ac:dyDescent="0.25">
      <c r="A375" s="33"/>
      <c r="B375" s="29" t="str">
        <f>IF(A375="","",IF(ISERROR(CONCATENATE(VLOOKUP(A375,'Anlage 6'!$A$14:$H$138,2,FALSE),", ",VLOOKUP(A375,'Anlage 6'!$A$14:$H$138,3,FALSE)))=TRUE,"",(CONCATENATE(VLOOKUP(A375,'Anlage 6'!$A$14:$H$138,2,FALSE),", ",VLOOKUP(A375,'Anlage 6'!$A$14:$H$138,3,FALSE)))))</f>
        <v/>
      </c>
      <c r="C375" s="44"/>
      <c r="D375" s="180"/>
      <c r="E375" s="181"/>
      <c r="F375" s="53"/>
      <c r="G375" s="54"/>
      <c r="H375" s="54"/>
    </row>
    <row r="376" spans="1:8" x14ac:dyDescent="0.25">
      <c r="A376" s="33"/>
      <c r="B376" s="29" t="str">
        <f>IF(A376="","",IF(ISERROR(CONCATENATE(VLOOKUP(A376,'Anlage 6'!$A$14:$H$138,2,FALSE),", ",VLOOKUP(A376,'Anlage 6'!$A$14:$H$138,3,FALSE)))=TRUE,"",(CONCATENATE(VLOOKUP(A376,'Anlage 6'!$A$14:$H$138,2,FALSE),", ",VLOOKUP(A376,'Anlage 6'!$A$14:$H$138,3,FALSE)))))</f>
        <v/>
      </c>
      <c r="C376" s="44"/>
      <c r="D376" s="180"/>
      <c r="E376" s="181"/>
      <c r="F376" s="53"/>
      <c r="G376" s="54"/>
      <c r="H376" s="54"/>
    </row>
    <row r="377" spans="1:8" x14ac:dyDescent="0.25">
      <c r="A377" s="33"/>
      <c r="B377" s="29" t="str">
        <f>IF(A377="","",IF(ISERROR(CONCATENATE(VLOOKUP(A377,'Anlage 6'!$A$14:$H$138,2,FALSE),", ",VLOOKUP(A377,'Anlage 6'!$A$14:$H$138,3,FALSE)))=TRUE,"",(CONCATENATE(VLOOKUP(A377,'Anlage 6'!$A$14:$H$138,2,FALSE),", ",VLOOKUP(A377,'Anlage 6'!$A$14:$H$138,3,FALSE)))))</f>
        <v/>
      </c>
      <c r="C377" s="44"/>
      <c r="D377" s="180"/>
      <c r="E377" s="181"/>
      <c r="F377" s="53"/>
      <c r="G377" s="54"/>
      <c r="H377" s="54"/>
    </row>
    <row r="378" spans="1:8" x14ac:dyDescent="0.25">
      <c r="A378" s="33"/>
      <c r="B378" s="29" t="str">
        <f>IF(A378="","",IF(ISERROR(CONCATENATE(VLOOKUP(A378,'Anlage 6'!$A$14:$H$138,2,FALSE),", ",VLOOKUP(A378,'Anlage 6'!$A$14:$H$138,3,FALSE)))=TRUE,"",(CONCATENATE(VLOOKUP(A378,'Anlage 6'!$A$14:$H$138,2,FALSE),", ",VLOOKUP(A378,'Anlage 6'!$A$14:$H$138,3,FALSE)))))</f>
        <v/>
      </c>
      <c r="C378" s="44"/>
      <c r="D378" s="180"/>
      <c r="E378" s="181"/>
      <c r="F378" s="53"/>
      <c r="G378" s="54"/>
      <c r="H378" s="54"/>
    </row>
    <row r="379" spans="1:8" x14ac:dyDescent="0.25">
      <c r="A379" s="33"/>
      <c r="B379" s="29" t="str">
        <f>IF(A379="","",IF(ISERROR(CONCATENATE(VLOOKUP(A379,'Anlage 6'!$A$14:$H$138,2,FALSE),", ",VLOOKUP(A379,'Anlage 6'!$A$14:$H$138,3,FALSE)))=TRUE,"",(CONCATENATE(VLOOKUP(A379,'Anlage 6'!$A$14:$H$138,2,FALSE),", ",VLOOKUP(A379,'Anlage 6'!$A$14:$H$138,3,FALSE)))))</f>
        <v/>
      </c>
      <c r="C379" s="44"/>
      <c r="D379" s="180"/>
      <c r="E379" s="181"/>
      <c r="F379" s="53"/>
      <c r="G379" s="54"/>
      <c r="H379" s="54"/>
    </row>
    <row r="380" spans="1:8" x14ac:dyDescent="0.25">
      <c r="A380" s="33"/>
      <c r="B380" s="29" t="str">
        <f>IF(A380="","",IF(ISERROR(CONCATENATE(VLOOKUP(A380,'Anlage 6'!$A$14:$H$138,2,FALSE),", ",VLOOKUP(A380,'Anlage 6'!$A$14:$H$138,3,FALSE)))=TRUE,"",(CONCATENATE(VLOOKUP(A380,'Anlage 6'!$A$14:$H$138,2,FALSE),", ",VLOOKUP(A380,'Anlage 6'!$A$14:$H$138,3,FALSE)))))</f>
        <v/>
      </c>
      <c r="C380" s="44"/>
      <c r="D380" s="180"/>
      <c r="E380" s="181"/>
      <c r="F380" s="53"/>
      <c r="G380" s="54"/>
      <c r="H380" s="54"/>
    </row>
    <row r="381" spans="1:8" x14ac:dyDescent="0.25">
      <c r="A381" s="33"/>
      <c r="B381" s="29" t="str">
        <f>IF(A381="","",IF(ISERROR(CONCATENATE(VLOOKUP(A381,'Anlage 6'!$A$14:$H$138,2,FALSE),", ",VLOOKUP(A381,'Anlage 6'!$A$14:$H$138,3,FALSE)))=TRUE,"",(CONCATENATE(VLOOKUP(A381,'Anlage 6'!$A$14:$H$138,2,FALSE),", ",VLOOKUP(A381,'Anlage 6'!$A$14:$H$138,3,FALSE)))))</f>
        <v/>
      </c>
      <c r="C381" s="44"/>
      <c r="D381" s="180"/>
      <c r="E381" s="181"/>
      <c r="F381" s="53"/>
      <c r="G381" s="54"/>
      <c r="H381" s="54"/>
    </row>
    <row r="382" spans="1:8" x14ac:dyDescent="0.25">
      <c r="A382" s="33"/>
      <c r="B382" s="29" t="str">
        <f>IF(A382="","",IF(ISERROR(CONCATENATE(VLOOKUP(A382,'Anlage 6'!$A$14:$H$138,2,FALSE),", ",VLOOKUP(A382,'Anlage 6'!$A$14:$H$138,3,FALSE)))=TRUE,"",(CONCATENATE(VLOOKUP(A382,'Anlage 6'!$A$14:$H$138,2,FALSE),", ",VLOOKUP(A382,'Anlage 6'!$A$14:$H$138,3,FALSE)))))</f>
        <v/>
      </c>
      <c r="C382" s="44"/>
      <c r="D382" s="180"/>
      <c r="E382" s="181"/>
      <c r="F382" s="53"/>
      <c r="G382" s="54"/>
      <c r="H382" s="54"/>
    </row>
    <row r="383" spans="1:8" x14ac:dyDescent="0.25">
      <c r="A383" s="33"/>
      <c r="B383" s="29" t="str">
        <f>IF(A383="","",IF(ISERROR(CONCATENATE(VLOOKUP(A383,'Anlage 6'!$A$14:$H$138,2,FALSE),", ",VLOOKUP(A383,'Anlage 6'!$A$14:$H$138,3,FALSE)))=TRUE,"",(CONCATENATE(VLOOKUP(A383,'Anlage 6'!$A$14:$H$138,2,FALSE),", ",VLOOKUP(A383,'Anlage 6'!$A$14:$H$138,3,FALSE)))))</f>
        <v/>
      </c>
      <c r="C383" s="44"/>
      <c r="D383" s="180"/>
      <c r="E383" s="181"/>
      <c r="F383" s="53"/>
      <c r="G383" s="54"/>
      <c r="H383" s="54"/>
    </row>
    <row r="384" spans="1:8" x14ac:dyDescent="0.25">
      <c r="A384" s="33"/>
      <c r="B384" s="29" t="str">
        <f>IF(A384="","",IF(ISERROR(CONCATENATE(VLOOKUP(A384,'Anlage 6'!$A$14:$H$138,2,FALSE),", ",VLOOKUP(A384,'Anlage 6'!$A$14:$H$138,3,FALSE)))=TRUE,"",(CONCATENATE(VLOOKUP(A384,'Anlage 6'!$A$14:$H$138,2,FALSE),", ",VLOOKUP(A384,'Anlage 6'!$A$14:$H$138,3,FALSE)))))</f>
        <v/>
      </c>
      <c r="C384" s="44"/>
      <c r="D384" s="180"/>
      <c r="E384" s="181"/>
      <c r="F384" s="53"/>
      <c r="G384" s="54"/>
      <c r="H384" s="54"/>
    </row>
    <row r="385" spans="1:8" x14ac:dyDescent="0.25">
      <c r="A385" s="33"/>
      <c r="B385" s="29" t="str">
        <f>IF(A385="","",IF(ISERROR(CONCATENATE(VLOOKUP(A385,'Anlage 6'!$A$14:$H$138,2,FALSE),", ",VLOOKUP(A385,'Anlage 6'!$A$14:$H$138,3,FALSE)))=TRUE,"",(CONCATENATE(VLOOKUP(A385,'Anlage 6'!$A$14:$H$138,2,FALSE),", ",VLOOKUP(A385,'Anlage 6'!$A$14:$H$138,3,FALSE)))))</f>
        <v/>
      </c>
      <c r="C385" s="44"/>
      <c r="D385" s="180"/>
      <c r="E385" s="181"/>
      <c r="F385" s="53"/>
      <c r="G385" s="54"/>
      <c r="H385" s="54"/>
    </row>
    <row r="386" spans="1:8" x14ac:dyDescent="0.25">
      <c r="A386" s="33"/>
      <c r="B386" s="29" t="str">
        <f>IF(A386="","",IF(ISERROR(CONCATENATE(VLOOKUP(A386,'Anlage 6'!$A$14:$H$138,2,FALSE),", ",VLOOKUP(A386,'Anlage 6'!$A$14:$H$138,3,FALSE)))=TRUE,"",(CONCATENATE(VLOOKUP(A386,'Anlage 6'!$A$14:$H$138,2,FALSE),", ",VLOOKUP(A386,'Anlage 6'!$A$14:$H$138,3,FALSE)))))</f>
        <v/>
      </c>
      <c r="C386" s="44"/>
      <c r="D386" s="180"/>
      <c r="E386" s="181"/>
      <c r="F386" s="53"/>
      <c r="G386" s="54"/>
      <c r="H386" s="54"/>
    </row>
    <row r="387" spans="1:8" x14ac:dyDescent="0.25">
      <c r="A387" s="33"/>
      <c r="B387" s="29" t="str">
        <f>IF(A387="","",IF(ISERROR(CONCATENATE(VLOOKUP(A387,'Anlage 6'!$A$14:$H$138,2,FALSE),", ",VLOOKUP(A387,'Anlage 6'!$A$14:$H$138,3,FALSE)))=TRUE,"",(CONCATENATE(VLOOKUP(A387,'Anlage 6'!$A$14:$H$138,2,FALSE),", ",VLOOKUP(A387,'Anlage 6'!$A$14:$H$138,3,FALSE)))))</f>
        <v/>
      </c>
      <c r="C387" s="44"/>
      <c r="D387" s="180"/>
      <c r="E387" s="181"/>
      <c r="F387" s="53"/>
      <c r="G387" s="54"/>
      <c r="H387" s="54"/>
    </row>
    <row r="388" spans="1:8" x14ac:dyDescent="0.25">
      <c r="A388" s="33"/>
      <c r="B388" s="29" t="str">
        <f>IF(A388="","",IF(ISERROR(CONCATENATE(VLOOKUP(A388,'Anlage 6'!$A$14:$H$138,2,FALSE),", ",VLOOKUP(A388,'Anlage 6'!$A$14:$H$138,3,FALSE)))=TRUE,"",(CONCATENATE(VLOOKUP(A388,'Anlage 6'!$A$14:$H$138,2,FALSE),", ",VLOOKUP(A388,'Anlage 6'!$A$14:$H$138,3,FALSE)))))</f>
        <v/>
      </c>
      <c r="C388" s="44"/>
      <c r="D388" s="180"/>
      <c r="E388" s="181"/>
      <c r="F388" s="53"/>
      <c r="G388" s="54"/>
      <c r="H388" s="54"/>
    </row>
    <row r="389" spans="1:8" x14ac:dyDescent="0.25">
      <c r="A389" s="33"/>
      <c r="B389" s="29" t="str">
        <f>IF(A389="","",IF(ISERROR(CONCATENATE(VLOOKUP(A389,'Anlage 6'!$A$14:$H$138,2,FALSE),", ",VLOOKUP(A389,'Anlage 6'!$A$14:$H$138,3,FALSE)))=TRUE,"",(CONCATENATE(VLOOKUP(A389,'Anlage 6'!$A$14:$H$138,2,FALSE),", ",VLOOKUP(A389,'Anlage 6'!$A$14:$H$138,3,FALSE)))))</f>
        <v/>
      </c>
      <c r="C389" s="44"/>
      <c r="D389" s="180"/>
      <c r="E389" s="181"/>
      <c r="F389" s="53"/>
      <c r="G389" s="54"/>
      <c r="H389" s="54"/>
    </row>
    <row r="390" spans="1:8" x14ac:dyDescent="0.25">
      <c r="A390" s="33"/>
      <c r="B390" s="29" t="str">
        <f>IF(A390="","",IF(ISERROR(CONCATENATE(VLOOKUP(A390,'Anlage 6'!$A$14:$H$138,2,FALSE),", ",VLOOKUP(A390,'Anlage 6'!$A$14:$H$138,3,FALSE)))=TRUE,"",(CONCATENATE(VLOOKUP(A390,'Anlage 6'!$A$14:$H$138,2,FALSE),", ",VLOOKUP(A390,'Anlage 6'!$A$14:$H$138,3,FALSE)))))</f>
        <v/>
      </c>
      <c r="C390" s="44"/>
      <c r="D390" s="180"/>
      <c r="E390" s="181"/>
      <c r="F390" s="53"/>
      <c r="G390" s="54"/>
      <c r="H390" s="54"/>
    </row>
    <row r="391" spans="1:8" x14ac:dyDescent="0.25">
      <c r="A391" s="33"/>
      <c r="B391" s="29" t="str">
        <f>IF(A391="","",IF(ISERROR(CONCATENATE(VLOOKUP(A391,'Anlage 6'!$A$14:$H$138,2,FALSE),", ",VLOOKUP(A391,'Anlage 6'!$A$14:$H$138,3,FALSE)))=TRUE,"",(CONCATENATE(VLOOKUP(A391,'Anlage 6'!$A$14:$H$138,2,FALSE),", ",VLOOKUP(A391,'Anlage 6'!$A$14:$H$138,3,FALSE)))))</f>
        <v/>
      </c>
      <c r="C391" s="44"/>
      <c r="D391" s="180"/>
      <c r="E391" s="181"/>
      <c r="F391" s="53"/>
      <c r="G391" s="54"/>
      <c r="H391" s="54"/>
    </row>
    <row r="392" spans="1:8" x14ac:dyDescent="0.25">
      <c r="A392" s="33"/>
      <c r="B392" s="29" t="str">
        <f>IF(A392="","",IF(ISERROR(CONCATENATE(VLOOKUP(A392,'Anlage 6'!$A$14:$H$138,2,FALSE),", ",VLOOKUP(A392,'Anlage 6'!$A$14:$H$138,3,FALSE)))=TRUE,"",(CONCATENATE(VLOOKUP(A392,'Anlage 6'!$A$14:$H$138,2,FALSE),", ",VLOOKUP(A392,'Anlage 6'!$A$14:$H$138,3,FALSE)))))</f>
        <v/>
      </c>
      <c r="C392" s="44"/>
      <c r="D392" s="180"/>
      <c r="E392" s="181"/>
      <c r="F392" s="53"/>
      <c r="G392" s="54"/>
      <c r="H392" s="54"/>
    </row>
    <row r="393" spans="1:8" x14ac:dyDescent="0.25">
      <c r="A393" s="33"/>
      <c r="B393" s="29" t="str">
        <f>IF(A393="","",IF(ISERROR(CONCATENATE(VLOOKUP(A393,'Anlage 6'!$A$14:$H$138,2,FALSE),", ",VLOOKUP(A393,'Anlage 6'!$A$14:$H$138,3,FALSE)))=TRUE,"",(CONCATENATE(VLOOKUP(A393,'Anlage 6'!$A$14:$H$138,2,FALSE),", ",VLOOKUP(A393,'Anlage 6'!$A$14:$H$138,3,FALSE)))))</f>
        <v/>
      </c>
      <c r="C393" s="44"/>
      <c r="D393" s="180"/>
      <c r="E393" s="181"/>
      <c r="F393" s="53"/>
      <c r="G393" s="54"/>
      <c r="H393" s="54"/>
    </row>
    <row r="394" spans="1:8" x14ac:dyDescent="0.25">
      <c r="A394" s="33"/>
      <c r="B394" s="29" t="str">
        <f>IF(A394="","",IF(ISERROR(CONCATENATE(VLOOKUP(A394,'Anlage 6'!$A$14:$H$138,2,FALSE),", ",VLOOKUP(A394,'Anlage 6'!$A$14:$H$138,3,FALSE)))=TRUE,"",(CONCATENATE(VLOOKUP(A394,'Anlage 6'!$A$14:$H$138,2,FALSE),", ",VLOOKUP(A394,'Anlage 6'!$A$14:$H$138,3,FALSE)))))</f>
        <v/>
      </c>
      <c r="C394" s="44"/>
      <c r="D394" s="180"/>
      <c r="E394" s="181"/>
      <c r="F394" s="53"/>
      <c r="G394" s="54"/>
      <c r="H394" s="54"/>
    </row>
    <row r="395" spans="1:8" x14ac:dyDescent="0.25">
      <c r="A395" s="33"/>
      <c r="B395" s="29" t="str">
        <f>IF(A395="","",IF(ISERROR(CONCATENATE(VLOOKUP(A395,'Anlage 6'!$A$14:$H$138,2,FALSE),", ",VLOOKUP(A395,'Anlage 6'!$A$14:$H$138,3,FALSE)))=TRUE,"",(CONCATENATE(VLOOKUP(A395,'Anlage 6'!$A$14:$H$138,2,FALSE),", ",VLOOKUP(A395,'Anlage 6'!$A$14:$H$138,3,FALSE)))))</f>
        <v/>
      </c>
      <c r="C395" s="44"/>
      <c r="D395" s="180"/>
      <c r="E395" s="181"/>
      <c r="F395" s="53"/>
      <c r="G395" s="54"/>
      <c r="H395" s="54"/>
    </row>
    <row r="396" spans="1:8" x14ac:dyDescent="0.25">
      <c r="A396" s="33"/>
      <c r="B396" s="29" t="str">
        <f>IF(A396="","",IF(ISERROR(CONCATENATE(VLOOKUP(A396,'Anlage 6'!$A$14:$H$138,2,FALSE),", ",VLOOKUP(A396,'Anlage 6'!$A$14:$H$138,3,FALSE)))=TRUE,"",(CONCATENATE(VLOOKUP(A396,'Anlage 6'!$A$14:$H$138,2,FALSE),", ",VLOOKUP(A396,'Anlage 6'!$A$14:$H$138,3,FALSE)))))</f>
        <v/>
      </c>
      <c r="C396" s="44"/>
      <c r="D396" s="180"/>
      <c r="E396" s="181"/>
      <c r="F396" s="53"/>
      <c r="G396" s="54"/>
      <c r="H396" s="54"/>
    </row>
    <row r="397" spans="1:8" x14ac:dyDescent="0.25">
      <c r="A397" s="33"/>
      <c r="B397" s="29" t="str">
        <f>IF(A397="","",IF(ISERROR(CONCATENATE(VLOOKUP(A397,'Anlage 6'!$A$14:$H$138,2,FALSE),", ",VLOOKUP(A397,'Anlage 6'!$A$14:$H$138,3,FALSE)))=TRUE,"",(CONCATENATE(VLOOKUP(A397,'Anlage 6'!$A$14:$H$138,2,FALSE),", ",VLOOKUP(A397,'Anlage 6'!$A$14:$H$138,3,FALSE)))))</f>
        <v/>
      </c>
      <c r="C397" s="44"/>
      <c r="D397" s="180"/>
      <c r="E397" s="181"/>
      <c r="F397" s="53"/>
      <c r="G397" s="54"/>
      <c r="H397" s="54"/>
    </row>
    <row r="398" spans="1:8" x14ac:dyDescent="0.25">
      <c r="A398" s="33"/>
      <c r="B398" s="29" t="str">
        <f>IF(A398="","",IF(ISERROR(CONCATENATE(VLOOKUP(A398,'Anlage 6'!$A$14:$H$138,2,FALSE),", ",VLOOKUP(A398,'Anlage 6'!$A$14:$H$138,3,FALSE)))=TRUE,"",(CONCATENATE(VLOOKUP(A398,'Anlage 6'!$A$14:$H$138,2,FALSE),", ",VLOOKUP(A398,'Anlage 6'!$A$14:$H$138,3,FALSE)))))</f>
        <v/>
      </c>
      <c r="C398" s="44"/>
      <c r="D398" s="180"/>
      <c r="E398" s="181"/>
      <c r="F398" s="53"/>
      <c r="G398" s="54"/>
      <c r="H398" s="54"/>
    </row>
    <row r="399" spans="1:8" x14ac:dyDescent="0.25">
      <c r="A399" s="33"/>
      <c r="B399" s="29" t="str">
        <f>IF(A399="","",IF(ISERROR(CONCATENATE(VLOOKUP(A399,'Anlage 6'!$A$14:$H$138,2,FALSE),", ",VLOOKUP(A399,'Anlage 6'!$A$14:$H$138,3,FALSE)))=TRUE,"",(CONCATENATE(VLOOKUP(A399,'Anlage 6'!$A$14:$H$138,2,FALSE),", ",VLOOKUP(A399,'Anlage 6'!$A$14:$H$138,3,FALSE)))))</f>
        <v/>
      </c>
      <c r="C399" s="44"/>
      <c r="D399" s="180"/>
      <c r="E399" s="181"/>
      <c r="F399" s="53"/>
      <c r="G399" s="54"/>
      <c r="H399" s="54"/>
    </row>
    <row r="400" spans="1:8" x14ac:dyDescent="0.25">
      <c r="A400" s="33"/>
      <c r="B400" s="29" t="str">
        <f>IF(A400="","",IF(ISERROR(CONCATENATE(VLOOKUP(A400,'Anlage 6'!$A$14:$H$138,2,FALSE),", ",VLOOKUP(A400,'Anlage 6'!$A$14:$H$138,3,FALSE)))=TRUE,"",(CONCATENATE(VLOOKUP(A400,'Anlage 6'!$A$14:$H$138,2,FALSE),", ",VLOOKUP(A400,'Anlage 6'!$A$14:$H$138,3,FALSE)))))</f>
        <v/>
      </c>
      <c r="C400" s="44"/>
      <c r="D400" s="180"/>
      <c r="E400" s="181"/>
      <c r="F400" s="53"/>
      <c r="G400" s="54"/>
      <c r="H400" s="54"/>
    </row>
    <row r="401" spans="1:8" x14ac:dyDescent="0.25">
      <c r="A401" s="33"/>
      <c r="B401" s="29" t="str">
        <f>IF(A401="","",IF(ISERROR(CONCATENATE(VLOOKUP(A401,'Anlage 6'!$A$14:$H$138,2,FALSE),", ",VLOOKUP(A401,'Anlage 6'!$A$14:$H$138,3,FALSE)))=TRUE,"",(CONCATENATE(VLOOKUP(A401,'Anlage 6'!$A$14:$H$138,2,FALSE),", ",VLOOKUP(A401,'Anlage 6'!$A$14:$H$138,3,FALSE)))))</f>
        <v/>
      </c>
      <c r="C401" s="44"/>
      <c r="D401" s="180"/>
      <c r="E401" s="181"/>
      <c r="F401" s="53"/>
      <c r="G401" s="54"/>
      <c r="H401" s="54"/>
    </row>
    <row r="402" spans="1:8" x14ac:dyDescent="0.25">
      <c r="A402" s="33"/>
      <c r="B402" s="29" t="str">
        <f>IF(A402="","",IF(ISERROR(CONCATENATE(VLOOKUP(A402,'Anlage 6'!$A$14:$H$138,2,FALSE),", ",VLOOKUP(A402,'Anlage 6'!$A$14:$H$138,3,FALSE)))=TRUE,"",(CONCATENATE(VLOOKUP(A402,'Anlage 6'!$A$14:$H$138,2,FALSE),", ",VLOOKUP(A402,'Anlage 6'!$A$14:$H$138,3,FALSE)))))</f>
        <v/>
      </c>
      <c r="C402" s="44"/>
      <c r="D402" s="180"/>
      <c r="E402" s="181"/>
      <c r="F402" s="53"/>
      <c r="G402" s="54"/>
      <c r="H402" s="54"/>
    </row>
    <row r="403" spans="1:8" x14ac:dyDescent="0.25">
      <c r="A403" s="33"/>
      <c r="B403" s="29" t="str">
        <f>IF(A403="","",IF(ISERROR(CONCATENATE(VLOOKUP(A403,'Anlage 6'!$A$14:$H$138,2,FALSE),", ",VLOOKUP(A403,'Anlage 6'!$A$14:$H$138,3,FALSE)))=TRUE,"",(CONCATENATE(VLOOKUP(A403,'Anlage 6'!$A$14:$H$138,2,FALSE),", ",VLOOKUP(A403,'Anlage 6'!$A$14:$H$138,3,FALSE)))))</f>
        <v/>
      </c>
      <c r="C403" s="44"/>
      <c r="D403" s="180"/>
      <c r="E403" s="181"/>
      <c r="F403" s="53"/>
      <c r="G403" s="54"/>
      <c r="H403" s="54"/>
    </row>
    <row r="404" spans="1:8" x14ac:dyDescent="0.25">
      <c r="A404" s="33"/>
      <c r="B404" s="29" t="str">
        <f>IF(A404="","",IF(ISERROR(CONCATENATE(VLOOKUP(A404,'Anlage 6'!$A$14:$H$138,2,FALSE),", ",VLOOKUP(A404,'Anlage 6'!$A$14:$H$138,3,FALSE)))=TRUE,"",(CONCATENATE(VLOOKUP(A404,'Anlage 6'!$A$14:$H$138,2,FALSE),", ",VLOOKUP(A404,'Anlage 6'!$A$14:$H$138,3,FALSE)))))</f>
        <v/>
      </c>
      <c r="C404" s="44"/>
      <c r="D404" s="180"/>
      <c r="E404" s="181"/>
      <c r="F404" s="53"/>
      <c r="G404" s="54"/>
      <c r="H404" s="54"/>
    </row>
    <row r="405" spans="1:8" x14ac:dyDescent="0.25">
      <c r="A405" s="33"/>
      <c r="B405" s="29" t="str">
        <f>IF(A405="","",IF(ISERROR(CONCATENATE(VLOOKUP(A405,'Anlage 6'!$A$14:$H$138,2,FALSE),", ",VLOOKUP(A405,'Anlage 6'!$A$14:$H$138,3,FALSE)))=TRUE,"",(CONCATENATE(VLOOKUP(A405,'Anlage 6'!$A$14:$H$138,2,FALSE),", ",VLOOKUP(A405,'Anlage 6'!$A$14:$H$138,3,FALSE)))))</f>
        <v/>
      </c>
      <c r="C405" s="44"/>
      <c r="D405" s="180"/>
      <c r="E405" s="181"/>
      <c r="F405" s="53"/>
      <c r="G405" s="54"/>
      <c r="H405" s="54"/>
    </row>
    <row r="406" spans="1:8" x14ac:dyDescent="0.25">
      <c r="A406" s="33"/>
      <c r="B406" s="29" t="str">
        <f>IF(A406="","",IF(ISERROR(CONCATENATE(VLOOKUP(A406,'Anlage 6'!$A$14:$H$138,2,FALSE),", ",VLOOKUP(A406,'Anlage 6'!$A$14:$H$138,3,FALSE)))=TRUE,"",(CONCATENATE(VLOOKUP(A406,'Anlage 6'!$A$14:$H$138,2,FALSE),", ",VLOOKUP(A406,'Anlage 6'!$A$14:$H$138,3,FALSE)))))</f>
        <v/>
      </c>
      <c r="C406" s="44"/>
      <c r="D406" s="180"/>
      <c r="E406" s="181"/>
      <c r="F406" s="53"/>
      <c r="G406" s="54"/>
      <c r="H406" s="54"/>
    </row>
    <row r="407" spans="1:8" x14ac:dyDescent="0.25">
      <c r="A407" s="33"/>
      <c r="B407" s="29" t="str">
        <f>IF(A407="","",IF(ISERROR(CONCATENATE(VLOOKUP(A407,'Anlage 6'!$A$14:$H$138,2,FALSE),", ",VLOOKUP(A407,'Anlage 6'!$A$14:$H$138,3,FALSE)))=TRUE,"",(CONCATENATE(VLOOKUP(A407,'Anlage 6'!$A$14:$H$138,2,FALSE),", ",VLOOKUP(A407,'Anlage 6'!$A$14:$H$138,3,FALSE)))))</f>
        <v/>
      </c>
      <c r="C407" s="44"/>
      <c r="D407" s="180"/>
      <c r="E407" s="181"/>
      <c r="F407" s="53"/>
      <c r="G407" s="54"/>
      <c r="H407" s="54"/>
    </row>
    <row r="408" spans="1:8" x14ac:dyDescent="0.25">
      <c r="A408" s="33"/>
      <c r="B408" s="29" t="str">
        <f>IF(A408="","",IF(ISERROR(CONCATENATE(VLOOKUP(A408,'Anlage 6'!$A$14:$H$138,2,FALSE),", ",VLOOKUP(A408,'Anlage 6'!$A$14:$H$138,3,FALSE)))=TRUE,"",(CONCATENATE(VLOOKUP(A408,'Anlage 6'!$A$14:$H$138,2,FALSE),", ",VLOOKUP(A408,'Anlage 6'!$A$14:$H$138,3,FALSE)))))</f>
        <v/>
      </c>
      <c r="C408" s="44"/>
      <c r="D408" s="180"/>
      <c r="E408" s="181"/>
      <c r="F408" s="53"/>
      <c r="G408" s="54"/>
      <c r="H408" s="54"/>
    </row>
    <row r="409" spans="1:8" x14ac:dyDescent="0.25">
      <c r="A409" s="33"/>
      <c r="B409" s="29" t="str">
        <f>IF(A409="","",IF(ISERROR(CONCATENATE(VLOOKUP(A409,'Anlage 6'!$A$14:$H$138,2,FALSE),", ",VLOOKUP(A409,'Anlage 6'!$A$14:$H$138,3,FALSE)))=TRUE,"",(CONCATENATE(VLOOKUP(A409,'Anlage 6'!$A$14:$H$138,2,FALSE),", ",VLOOKUP(A409,'Anlage 6'!$A$14:$H$138,3,FALSE)))))</f>
        <v/>
      </c>
      <c r="C409" s="44"/>
      <c r="D409" s="180"/>
      <c r="E409" s="181"/>
      <c r="F409" s="53"/>
      <c r="G409" s="54"/>
      <c r="H409" s="54"/>
    </row>
    <row r="410" spans="1:8" x14ac:dyDescent="0.25">
      <c r="A410" s="33"/>
      <c r="B410" s="29" t="str">
        <f>IF(A410="","",IF(ISERROR(CONCATENATE(VLOOKUP(A410,'Anlage 6'!$A$14:$H$138,2,FALSE),", ",VLOOKUP(A410,'Anlage 6'!$A$14:$H$138,3,FALSE)))=TRUE,"",(CONCATENATE(VLOOKUP(A410,'Anlage 6'!$A$14:$H$138,2,FALSE),", ",VLOOKUP(A410,'Anlage 6'!$A$14:$H$138,3,FALSE)))))</f>
        <v/>
      </c>
      <c r="C410" s="44"/>
      <c r="D410" s="180"/>
      <c r="E410" s="181"/>
      <c r="F410" s="53"/>
      <c r="G410" s="54"/>
      <c r="H410" s="54"/>
    </row>
    <row r="411" spans="1:8" x14ac:dyDescent="0.25">
      <c r="A411" s="33"/>
      <c r="B411" s="29" t="str">
        <f>IF(A411="","",IF(ISERROR(CONCATENATE(VLOOKUP(A411,'Anlage 6'!$A$14:$H$138,2,FALSE),", ",VLOOKUP(A411,'Anlage 6'!$A$14:$H$138,3,FALSE)))=TRUE,"",(CONCATENATE(VLOOKUP(A411,'Anlage 6'!$A$14:$H$138,2,FALSE),", ",VLOOKUP(A411,'Anlage 6'!$A$14:$H$138,3,FALSE)))))</f>
        <v/>
      </c>
      <c r="C411" s="44"/>
      <c r="D411" s="180"/>
      <c r="E411" s="181"/>
      <c r="F411" s="53"/>
      <c r="G411" s="54"/>
      <c r="H411" s="54"/>
    </row>
    <row r="412" spans="1:8" x14ac:dyDescent="0.25">
      <c r="A412" s="33"/>
      <c r="B412" s="29" t="str">
        <f>IF(A412="","",IF(ISERROR(CONCATENATE(VLOOKUP(A412,'Anlage 6'!$A$14:$H$138,2,FALSE),", ",VLOOKUP(A412,'Anlage 6'!$A$14:$H$138,3,FALSE)))=TRUE,"",(CONCATENATE(VLOOKUP(A412,'Anlage 6'!$A$14:$H$138,2,FALSE),", ",VLOOKUP(A412,'Anlage 6'!$A$14:$H$138,3,FALSE)))))</f>
        <v/>
      </c>
      <c r="C412" s="44"/>
      <c r="D412" s="180"/>
      <c r="E412" s="181"/>
      <c r="F412" s="53"/>
      <c r="G412" s="54"/>
      <c r="H412" s="54"/>
    </row>
    <row r="413" spans="1:8" x14ac:dyDescent="0.25">
      <c r="A413" s="33"/>
      <c r="B413" s="29" t="str">
        <f>IF(A413="","",IF(ISERROR(CONCATENATE(VLOOKUP(A413,'Anlage 6'!$A$14:$H$138,2,FALSE),", ",VLOOKUP(A413,'Anlage 6'!$A$14:$H$138,3,FALSE)))=TRUE,"",(CONCATENATE(VLOOKUP(A413,'Anlage 6'!$A$14:$H$138,2,FALSE),", ",VLOOKUP(A413,'Anlage 6'!$A$14:$H$138,3,FALSE)))))</f>
        <v/>
      </c>
      <c r="C413" s="44"/>
      <c r="D413" s="180"/>
      <c r="E413" s="181"/>
      <c r="F413" s="53"/>
      <c r="G413" s="54"/>
      <c r="H413" s="54"/>
    </row>
    <row r="414" spans="1:8" x14ac:dyDescent="0.25">
      <c r="A414" s="33"/>
      <c r="B414" s="29" t="str">
        <f>IF(A414="","",IF(ISERROR(CONCATENATE(VLOOKUP(A414,'Anlage 6'!$A$14:$H$138,2,FALSE),", ",VLOOKUP(A414,'Anlage 6'!$A$14:$H$138,3,FALSE)))=TRUE,"",(CONCATENATE(VLOOKUP(A414,'Anlage 6'!$A$14:$H$138,2,FALSE),", ",VLOOKUP(A414,'Anlage 6'!$A$14:$H$138,3,FALSE)))))</f>
        <v/>
      </c>
      <c r="C414" s="44"/>
      <c r="D414" s="180"/>
      <c r="E414" s="181"/>
      <c r="F414" s="53"/>
      <c r="G414" s="54"/>
      <c r="H414" s="54"/>
    </row>
    <row r="415" spans="1:8" x14ac:dyDescent="0.25">
      <c r="A415" s="33"/>
      <c r="B415" s="29" t="str">
        <f>IF(A415="","",IF(ISERROR(CONCATENATE(VLOOKUP(A415,'Anlage 6'!$A$14:$H$138,2,FALSE),", ",VLOOKUP(A415,'Anlage 6'!$A$14:$H$138,3,FALSE)))=TRUE,"",(CONCATENATE(VLOOKUP(A415,'Anlage 6'!$A$14:$H$138,2,FALSE),", ",VLOOKUP(A415,'Anlage 6'!$A$14:$H$138,3,FALSE)))))</f>
        <v/>
      </c>
      <c r="C415" s="44"/>
      <c r="D415" s="180"/>
      <c r="E415" s="181"/>
      <c r="F415" s="53"/>
      <c r="G415" s="54"/>
      <c r="H415" s="54"/>
    </row>
    <row r="416" spans="1:8" x14ac:dyDescent="0.25">
      <c r="A416" s="33"/>
      <c r="B416" s="29" t="str">
        <f>IF(A416="","",IF(ISERROR(CONCATENATE(VLOOKUP(A416,'Anlage 6'!$A$14:$H$138,2,FALSE),", ",VLOOKUP(A416,'Anlage 6'!$A$14:$H$138,3,FALSE)))=TRUE,"",(CONCATENATE(VLOOKUP(A416,'Anlage 6'!$A$14:$H$138,2,FALSE),", ",VLOOKUP(A416,'Anlage 6'!$A$14:$H$138,3,FALSE)))))</f>
        <v/>
      </c>
      <c r="C416" s="44"/>
      <c r="D416" s="180"/>
      <c r="E416" s="181"/>
      <c r="F416" s="53"/>
      <c r="G416" s="54"/>
      <c r="H416" s="54"/>
    </row>
    <row r="417" spans="1:8" x14ac:dyDescent="0.25">
      <c r="A417" s="33"/>
      <c r="B417" s="29" t="str">
        <f>IF(A417="","",IF(ISERROR(CONCATENATE(VLOOKUP(A417,'Anlage 6'!$A$14:$H$138,2,FALSE),", ",VLOOKUP(A417,'Anlage 6'!$A$14:$H$138,3,FALSE)))=TRUE,"",(CONCATENATE(VLOOKUP(A417,'Anlage 6'!$A$14:$H$138,2,FALSE),", ",VLOOKUP(A417,'Anlage 6'!$A$14:$H$138,3,FALSE)))))</f>
        <v/>
      </c>
      <c r="C417" s="44"/>
      <c r="D417" s="180"/>
      <c r="E417" s="181"/>
      <c r="F417" s="53"/>
      <c r="G417" s="54"/>
      <c r="H417" s="54"/>
    </row>
    <row r="418" spans="1:8" x14ac:dyDescent="0.25">
      <c r="A418" s="33"/>
      <c r="B418" s="29" t="str">
        <f>IF(A418="","",IF(ISERROR(CONCATENATE(VLOOKUP(A418,'Anlage 6'!$A$14:$H$138,2,FALSE),", ",VLOOKUP(A418,'Anlage 6'!$A$14:$H$138,3,FALSE)))=TRUE,"",(CONCATENATE(VLOOKUP(A418,'Anlage 6'!$A$14:$H$138,2,FALSE),", ",VLOOKUP(A418,'Anlage 6'!$A$14:$H$138,3,FALSE)))))</f>
        <v/>
      </c>
      <c r="C418" s="44"/>
      <c r="D418" s="180"/>
      <c r="E418" s="181"/>
      <c r="F418" s="53"/>
      <c r="G418" s="54"/>
      <c r="H418" s="54"/>
    </row>
    <row r="419" spans="1:8" x14ac:dyDescent="0.25">
      <c r="A419" s="33"/>
      <c r="B419" s="29" t="str">
        <f>IF(A419="","",IF(ISERROR(CONCATENATE(VLOOKUP(A419,'Anlage 6'!$A$14:$H$138,2,FALSE),", ",VLOOKUP(A419,'Anlage 6'!$A$14:$H$138,3,FALSE)))=TRUE,"",(CONCATENATE(VLOOKUP(A419,'Anlage 6'!$A$14:$H$138,2,FALSE),", ",VLOOKUP(A419,'Anlage 6'!$A$14:$H$138,3,FALSE)))))</f>
        <v/>
      </c>
      <c r="C419" s="44"/>
      <c r="D419" s="180"/>
      <c r="E419" s="181"/>
      <c r="F419" s="53"/>
      <c r="G419" s="54"/>
      <c r="H419" s="54"/>
    </row>
    <row r="420" spans="1:8" x14ac:dyDescent="0.25">
      <c r="A420" s="33"/>
      <c r="B420" s="29" t="str">
        <f>IF(A420="","",IF(ISERROR(CONCATENATE(VLOOKUP(A420,'Anlage 6'!$A$14:$H$138,2,FALSE),", ",VLOOKUP(A420,'Anlage 6'!$A$14:$H$138,3,FALSE)))=TRUE,"",(CONCATENATE(VLOOKUP(A420,'Anlage 6'!$A$14:$H$138,2,FALSE),", ",VLOOKUP(A420,'Anlage 6'!$A$14:$H$138,3,FALSE)))))</f>
        <v/>
      </c>
      <c r="C420" s="44"/>
      <c r="D420" s="180"/>
      <c r="E420" s="181"/>
      <c r="F420" s="53"/>
      <c r="G420" s="54"/>
      <c r="H420" s="54"/>
    </row>
    <row r="421" spans="1:8" x14ac:dyDescent="0.25">
      <c r="A421" s="33"/>
      <c r="B421" s="29" t="str">
        <f>IF(A421="","",IF(ISERROR(CONCATENATE(VLOOKUP(A421,'Anlage 6'!$A$14:$H$138,2,FALSE),", ",VLOOKUP(A421,'Anlage 6'!$A$14:$H$138,3,FALSE)))=TRUE,"",(CONCATENATE(VLOOKUP(A421,'Anlage 6'!$A$14:$H$138,2,FALSE),", ",VLOOKUP(A421,'Anlage 6'!$A$14:$H$138,3,FALSE)))))</f>
        <v/>
      </c>
      <c r="C421" s="44"/>
      <c r="D421" s="180"/>
      <c r="E421" s="181"/>
      <c r="F421" s="53"/>
      <c r="G421" s="54"/>
      <c r="H421" s="54"/>
    </row>
    <row r="422" spans="1:8" x14ac:dyDescent="0.25">
      <c r="A422" s="33"/>
      <c r="B422" s="29" t="str">
        <f>IF(A422="","",IF(ISERROR(CONCATENATE(VLOOKUP(A422,'Anlage 6'!$A$14:$H$138,2,FALSE),", ",VLOOKUP(A422,'Anlage 6'!$A$14:$H$138,3,FALSE)))=TRUE,"",(CONCATENATE(VLOOKUP(A422,'Anlage 6'!$A$14:$H$138,2,FALSE),", ",VLOOKUP(A422,'Anlage 6'!$A$14:$H$138,3,FALSE)))))</f>
        <v/>
      </c>
      <c r="C422" s="44"/>
      <c r="D422" s="180"/>
      <c r="E422" s="181"/>
      <c r="F422" s="53"/>
      <c r="G422" s="54"/>
      <c r="H422" s="54"/>
    </row>
    <row r="423" spans="1:8" x14ac:dyDescent="0.25">
      <c r="A423" s="33"/>
      <c r="B423" s="29" t="str">
        <f>IF(A423="","",IF(ISERROR(CONCATENATE(VLOOKUP(A423,'Anlage 6'!$A$14:$H$138,2,FALSE),", ",VLOOKUP(A423,'Anlage 6'!$A$14:$H$138,3,FALSE)))=TRUE,"",(CONCATENATE(VLOOKUP(A423,'Anlage 6'!$A$14:$H$138,2,FALSE),", ",VLOOKUP(A423,'Anlage 6'!$A$14:$H$138,3,FALSE)))))</f>
        <v/>
      </c>
      <c r="C423" s="44"/>
      <c r="D423" s="180"/>
      <c r="E423" s="181"/>
      <c r="F423" s="53"/>
      <c r="G423" s="54"/>
      <c r="H423" s="54"/>
    </row>
    <row r="424" spans="1:8" x14ac:dyDescent="0.25">
      <c r="A424" s="33"/>
      <c r="B424" s="29" t="str">
        <f>IF(A424="","",IF(ISERROR(CONCATENATE(VLOOKUP(A424,'Anlage 6'!$A$14:$H$138,2,FALSE),", ",VLOOKUP(A424,'Anlage 6'!$A$14:$H$138,3,FALSE)))=TRUE,"",(CONCATENATE(VLOOKUP(A424,'Anlage 6'!$A$14:$H$138,2,FALSE),", ",VLOOKUP(A424,'Anlage 6'!$A$14:$H$138,3,FALSE)))))</f>
        <v/>
      </c>
      <c r="C424" s="44"/>
      <c r="D424" s="180"/>
      <c r="E424" s="181"/>
      <c r="F424" s="53"/>
      <c r="G424" s="54"/>
      <c r="H424" s="54"/>
    </row>
    <row r="425" spans="1:8" x14ac:dyDescent="0.25">
      <c r="A425" s="33"/>
      <c r="B425" s="29" t="str">
        <f>IF(A425="","",IF(ISERROR(CONCATENATE(VLOOKUP(A425,'Anlage 6'!$A$14:$H$138,2,FALSE),", ",VLOOKUP(A425,'Anlage 6'!$A$14:$H$138,3,FALSE)))=TRUE,"",(CONCATENATE(VLOOKUP(A425,'Anlage 6'!$A$14:$H$138,2,FALSE),", ",VLOOKUP(A425,'Anlage 6'!$A$14:$H$138,3,FALSE)))))</f>
        <v/>
      </c>
      <c r="C425" s="44"/>
      <c r="D425" s="180"/>
      <c r="E425" s="181"/>
      <c r="F425" s="53"/>
      <c r="G425" s="54"/>
      <c r="H425" s="54"/>
    </row>
    <row r="426" spans="1:8" x14ac:dyDescent="0.25">
      <c r="A426" s="33"/>
      <c r="B426" s="29" t="str">
        <f>IF(A426="","",IF(ISERROR(CONCATENATE(VLOOKUP(A426,'Anlage 6'!$A$14:$H$138,2,FALSE),", ",VLOOKUP(A426,'Anlage 6'!$A$14:$H$138,3,FALSE)))=TRUE,"",(CONCATENATE(VLOOKUP(A426,'Anlage 6'!$A$14:$H$138,2,FALSE),", ",VLOOKUP(A426,'Anlage 6'!$A$14:$H$138,3,FALSE)))))</f>
        <v/>
      </c>
      <c r="C426" s="44"/>
      <c r="D426" s="180"/>
      <c r="E426" s="181"/>
      <c r="F426" s="53"/>
      <c r="G426" s="54"/>
      <c r="H426" s="54"/>
    </row>
    <row r="427" spans="1:8" x14ac:dyDescent="0.25">
      <c r="A427" s="33"/>
      <c r="B427" s="29" t="str">
        <f>IF(A427="","",IF(ISERROR(CONCATENATE(VLOOKUP(A427,'Anlage 6'!$A$14:$H$138,2,FALSE),", ",VLOOKUP(A427,'Anlage 6'!$A$14:$H$138,3,FALSE)))=TRUE,"",(CONCATENATE(VLOOKUP(A427,'Anlage 6'!$A$14:$H$138,2,FALSE),", ",VLOOKUP(A427,'Anlage 6'!$A$14:$H$138,3,FALSE)))))</f>
        <v/>
      </c>
      <c r="C427" s="44"/>
      <c r="D427" s="180"/>
      <c r="E427" s="181"/>
      <c r="F427" s="53"/>
      <c r="G427" s="54"/>
      <c r="H427" s="54"/>
    </row>
    <row r="428" spans="1:8" x14ac:dyDescent="0.25">
      <c r="A428" s="33"/>
      <c r="B428" s="29" t="str">
        <f>IF(A428="","",IF(ISERROR(CONCATENATE(VLOOKUP(A428,'Anlage 6'!$A$14:$H$138,2,FALSE),", ",VLOOKUP(A428,'Anlage 6'!$A$14:$H$138,3,FALSE)))=TRUE,"",(CONCATENATE(VLOOKUP(A428,'Anlage 6'!$A$14:$H$138,2,FALSE),", ",VLOOKUP(A428,'Anlage 6'!$A$14:$H$138,3,FALSE)))))</f>
        <v/>
      </c>
      <c r="C428" s="44"/>
      <c r="D428" s="180"/>
      <c r="E428" s="181"/>
      <c r="F428" s="53"/>
      <c r="G428" s="54"/>
      <c r="H428" s="54"/>
    </row>
    <row r="429" spans="1:8" x14ac:dyDescent="0.25">
      <c r="A429" s="33"/>
      <c r="B429" s="29" t="str">
        <f>IF(A429="","",IF(ISERROR(CONCATENATE(VLOOKUP(A429,'Anlage 6'!$A$14:$H$138,2,FALSE),", ",VLOOKUP(A429,'Anlage 6'!$A$14:$H$138,3,FALSE)))=TRUE,"",(CONCATENATE(VLOOKUP(A429,'Anlage 6'!$A$14:$H$138,2,FALSE),", ",VLOOKUP(A429,'Anlage 6'!$A$14:$H$138,3,FALSE)))))</f>
        <v/>
      </c>
      <c r="C429" s="44"/>
      <c r="D429" s="180"/>
      <c r="E429" s="181"/>
      <c r="F429" s="53"/>
      <c r="G429" s="54"/>
      <c r="H429" s="54"/>
    </row>
    <row r="430" spans="1:8" x14ac:dyDescent="0.25">
      <c r="A430" s="33"/>
      <c r="B430" s="29" t="str">
        <f>IF(A430="","",IF(ISERROR(CONCATENATE(VLOOKUP(A430,'Anlage 6'!$A$14:$H$138,2,FALSE),", ",VLOOKUP(A430,'Anlage 6'!$A$14:$H$138,3,FALSE)))=TRUE,"",(CONCATENATE(VLOOKUP(A430,'Anlage 6'!$A$14:$H$138,2,FALSE),", ",VLOOKUP(A430,'Anlage 6'!$A$14:$H$138,3,FALSE)))))</f>
        <v/>
      </c>
      <c r="C430" s="44"/>
      <c r="D430" s="180"/>
      <c r="E430" s="181"/>
      <c r="F430" s="53"/>
      <c r="G430" s="54"/>
      <c r="H430" s="54"/>
    </row>
    <row r="431" spans="1:8" x14ac:dyDescent="0.25">
      <c r="A431" s="33"/>
      <c r="B431" s="29" t="str">
        <f>IF(A431="","",IF(ISERROR(CONCATENATE(VLOOKUP(A431,'Anlage 6'!$A$14:$H$138,2,FALSE),", ",VLOOKUP(A431,'Anlage 6'!$A$14:$H$138,3,FALSE)))=TRUE,"",(CONCATENATE(VLOOKUP(A431,'Anlage 6'!$A$14:$H$138,2,FALSE),", ",VLOOKUP(A431,'Anlage 6'!$A$14:$H$138,3,FALSE)))))</f>
        <v/>
      </c>
      <c r="C431" s="44"/>
      <c r="D431" s="180"/>
      <c r="E431" s="181"/>
      <c r="F431" s="53"/>
      <c r="G431" s="54"/>
      <c r="H431" s="54"/>
    </row>
    <row r="432" spans="1:8" x14ac:dyDescent="0.25">
      <c r="A432" s="33"/>
      <c r="B432" s="29" t="str">
        <f>IF(A432="","",IF(ISERROR(CONCATENATE(VLOOKUP(A432,'Anlage 6'!$A$14:$H$138,2,FALSE),", ",VLOOKUP(A432,'Anlage 6'!$A$14:$H$138,3,FALSE)))=TRUE,"",(CONCATENATE(VLOOKUP(A432,'Anlage 6'!$A$14:$H$138,2,FALSE),", ",VLOOKUP(A432,'Anlage 6'!$A$14:$H$138,3,FALSE)))))</f>
        <v/>
      </c>
      <c r="C432" s="44"/>
      <c r="D432" s="180"/>
      <c r="E432" s="181"/>
      <c r="F432" s="53"/>
      <c r="G432" s="54"/>
      <c r="H432" s="54"/>
    </row>
    <row r="433" spans="1:8" x14ac:dyDescent="0.25">
      <c r="A433" s="33"/>
      <c r="B433" s="29" t="str">
        <f>IF(A433="","",IF(ISERROR(CONCATENATE(VLOOKUP(A433,'Anlage 6'!$A$14:$H$138,2,FALSE),", ",VLOOKUP(A433,'Anlage 6'!$A$14:$H$138,3,FALSE)))=TRUE,"",(CONCATENATE(VLOOKUP(A433,'Anlage 6'!$A$14:$H$138,2,FALSE),", ",VLOOKUP(A433,'Anlage 6'!$A$14:$H$138,3,FALSE)))))</f>
        <v/>
      </c>
      <c r="C433" s="44"/>
      <c r="D433" s="180"/>
      <c r="E433" s="181"/>
      <c r="F433" s="53"/>
      <c r="G433" s="54"/>
      <c r="H433" s="54"/>
    </row>
    <row r="434" spans="1:8" x14ac:dyDescent="0.25">
      <c r="A434" s="33"/>
      <c r="B434" s="29" t="str">
        <f>IF(A434="","",IF(ISERROR(CONCATENATE(VLOOKUP(A434,'Anlage 6'!$A$14:$H$138,2,FALSE),", ",VLOOKUP(A434,'Anlage 6'!$A$14:$H$138,3,FALSE)))=TRUE,"",(CONCATENATE(VLOOKUP(A434,'Anlage 6'!$A$14:$H$138,2,FALSE),", ",VLOOKUP(A434,'Anlage 6'!$A$14:$H$138,3,FALSE)))))</f>
        <v/>
      </c>
      <c r="C434" s="44"/>
      <c r="D434" s="180"/>
      <c r="E434" s="181"/>
      <c r="F434" s="53"/>
      <c r="G434" s="54"/>
      <c r="H434" s="54"/>
    </row>
    <row r="435" spans="1:8" x14ac:dyDescent="0.25">
      <c r="A435" s="33"/>
      <c r="B435" s="29" t="str">
        <f>IF(A435="","",IF(ISERROR(CONCATENATE(VLOOKUP(A435,'Anlage 6'!$A$14:$H$138,2,FALSE),", ",VLOOKUP(A435,'Anlage 6'!$A$14:$H$138,3,FALSE)))=TRUE,"",(CONCATENATE(VLOOKUP(A435,'Anlage 6'!$A$14:$H$138,2,FALSE),", ",VLOOKUP(A435,'Anlage 6'!$A$14:$H$138,3,FALSE)))))</f>
        <v/>
      </c>
      <c r="C435" s="44"/>
      <c r="D435" s="180"/>
      <c r="E435" s="181"/>
      <c r="F435" s="53"/>
      <c r="G435" s="54"/>
      <c r="H435" s="54"/>
    </row>
    <row r="436" spans="1:8" x14ac:dyDescent="0.25">
      <c r="A436" s="33"/>
      <c r="B436" s="29" t="str">
        <f>IF(A436="","",IF(ISERROR(CONCATENATE(VLOOKUP(A436,'Anlage 6'!$A$14:$H$138,2,FALSE),", ",VLOOKUP(A436,'Anlage 6'!$A$14:$H$138,3,FALSE)))=TRUE,"",(CONCATENATE(VLOOKUP(A436,'Anlage 6'!$A$14:$H$138,2,FALSE),", ",VLOOKUP(A436,'Anlage 6'!$A$14:$H$138,3,FALSE)))))</f>
        <v/>
      </c>
      <c r="C436" s="44"/>
      <c r="D436" s="180"/>
      <c r="E436" s="181"/>
      <c r="F436" s="53"/>
      <c r="G436" s="54"/>
      <c r="H436" s="54"/>
    </row>
    <row r="437" spans="1:8" x14ac:dyDescent="0.25">
      <c r="A437" s="33"/>
      <c r="B437" s="29" t="str">
        <f>IF(A437="","",IF(ISERROR(CONCATENATE(VLOOKUP(A437,'Anlage 6'!$A$14:$H$138,2,FALSE),", ",VLOOKUP(A437,'Anlage 6'!$A$14:$H$138,3,FALSE)))=TRUE,"",(CONCATENATE(VLOOKUP(A437,'Anlage 6'!$A$14:$H$138,2,FALSE),", ",VLOOKUP(A437,'Anlage 6'!$A$14:$H$138,3,FALSE)))))</f>
        <v/>
      </c>
      <c r="C437" s="44"/>
      <c r="D437" s="180"/>
      <c r="E437" s="181"/>
      <c r="F437" s="53"/>
      <c r="G437" s="54"/>
      <c r="H437" s="54"/>
    </row>
    <row r="438" spans="1:8" x14ac:dyDescent="0.25">
      <c r="A438" s="33"/>
      <c r="B438" s="29" t="str">
        <f>IF(A438="","",IF(ISERROR(CONCATENATE(VLOOKUP(A438,'Anlage 6'!$A$14:$H$138,2,FALSE),", ",VLOOKUP(A438,'Anlage 6'!$A$14:$H$138,3,FALSE)))=TRUE,"",(CONCATENATE(VLOOKUP(A438,'Anlage 6'!$A$14:$H$138,2,FALSE),", ",VLOOKUP(A438,'Anlage 6'!$A$14:$H$138,3,FALSE)))))</f>
        <v/>
      </c>
      <c r="C438" s="44"/>
      <c r="D438" s="180"/>
      <c r="E438" s="181"/>
      <c r="F438" s="53"/>
      <c r="G438" s="54"/>
      <c r="H438" s="54"/>
    </row>
    <row r="439" spans="1:8" x14ac:dyDescent="0.25">
      <c r="A439" s="33"/>
      <c r="B439" s="29" t="str">
        <f>IF(A439="","",IF(ISERROR(CONCATENATE(VLOOKUP(A439,'Anlage 6'!$A$14:$H$138,2,FALSE),", ",VLOOKUP(A439,'Anlage 6'!$A$14:$H$138,3,FALSE)))=TRUE,"",(CONCATENATE(VLOOKUP(A439,'Anlage 6'!$A$14:$H$138,2,FALSE),", ",VLOOKUP(A439,'Anlage 6'!$A$14:$H$138,3,FALSE)))))</f>
        <v/>
      </c>
      <c r="C439" s="44"/>
      <c r="D439" s="180"/>
      <c r="E439" s="181"/>
      <c r="F439" s="53"/>
      <c r="G439" s="54"/>
      <c r="H439" s="54"/>
    </row>
    <row r="440" spans="1:8" x14ac:dyDescent="0.25">
      <c r="A440" s="33"/>
      <c r="B440" s="29" t="str">
        <f>IF(A440="","",IF(ISERROR(CONCATENATE(VLOOKUP(A440,'Anlage 6'!$A$14:$H$138,2,FALSE),", ",VLOOKUP(A440,'Anlage 6'!$A$14:$H$138,3,FALSE)))=TRUE,"",(CONCATENATE(VLOOKUP(A440,'Anlage 6'!$A$14:$H$138,2,FALSE),", ",VLOOKUP(A440,'Anlage 6'!$A$14:$H$138,3,FALSE)))))</f>
        <v/>
      </c>
      <c r="C440" s="44"/>
      <c r="D440" s="180"/>
      <c r="E440" s="181"/>
      <c r="F440" s="53"/>
      <c r="G440" s="54"/>
      <c r="H440" s="54"/>
    </row>
    <row r="441" spans="1:8" x14ac:dyDescent="0.25">
      <c r="A441" s="33"/>
      <c r="B441" s="29" t="str">
        <f>IF(A441="","",IF(ISERROR(CONCATENATE(VLOOKUP(A441,'Anlage 6'!$A$14:$H$138,2,FALSE),", ",VLOOKUP(A441,'Anlage 6'!$A$14:$H$138,3,FALSE)))=TRUE,"",(CONCATENATE(VLOOKUP(A441,'Anlage 6'!$A$14:$H$138,2,FALSE),", ",VLOOKUP(A441,'Anlage 6'!$A$14:$H$138,3,FALSE)))))</f>
        <v/>
      </c>
      <c r="C441" s="44"/>
      <c r="D441" s="180"/>
      <c r="E441" s="181"/>
      <c r="F441" s="53"/>
      <c r="G441" s="54"/>
      <c r="H441" s="54"/>
    </row>
    <row r="442" spans="1:8" x14ac:dyDescent="0.25">
      <c r="A442" s="33"/>
      <c r="B442" s="29" t="str">
        <f>IF(A442="","",IF(ISERROR(CONCATENATE(VLOOKUP(A442,'Anlage 6'!$A$14:$H$138,2,FALSE),", ",VLOOKUP(A442,'Anlage 6'!$A$14:$H$138,3,FALSE)))=TRUE,"",(CONCATENATE(VLOOKUP(A442,'Anlage 6'!$A$14:$H$138,2,FALSE),", ",VLOOKUP(A442,'Anlage 6'!$A$14:$H$138,3,FALSE)))))</f>
        <v/>
      </c>
      <c r="C442" s="44"/>
      <c r="D442" s="180"/>
      <c r="E442" s="181"/>
      <c r="F442" s="53"/>
      <c r="G442" s="54"/>
      <c r="H442" s="54"/>
    </row>
    <row r="443" spans="1:8" x14ac:dyDescent="0.25">
      <c r="A443" s="33"/>
      <c r="B443" s="29" t="str">
        <f>IF(A443="","",IF(ISERROR(CONCATENATE(VLOOKUP(A443,'Anlage 6'!$A$14:$H$138,2,FALSE),", ",VLOOKUP(A443,'Anlage 6'!$A$14:$H$138,3,FALSE)))=TRUE,"",(CONCATENATE(VLOOKUP(A443,'Anlage 6'!$A$14:$H$138,2,FALSE),", ",VLOOKUP(A443,'Anlage 6'!$A$14:$H$138,3,FALSE)))))</f>
        <v/>
      </c>
      <c r="C443" s="44"/>
      <c r="D443" s="180"/>
      <c r="E443" s="181"/>
      <c r="F443" s="53"/>
      <c r="G443" s="54"/>
      <c r="H443" s="54"/>
    </row>
    <row r="444" spans="1:8" x14ac:dyDescent="0.25">
      <c r="A444" s="33"/>
      <c r="B444" s="29" t="str">
        <f>IF(A444="","",IF(ISERROR(CONCATENATE(VLOOKUP(A444,'Anlage 6'!$A$14:$H$138,2,FALSE),", ",VLOOKUP(A444,'Anlage 6'!$A$14:$H$138,3,FALSE)))=TRUE,"",(CONCATENATE(VLOOKUP(A444,'Anlage 6'!$A$14:$H$138,2,FALSE),", ",VLOOKUP(A444,'Anlage 6'!$A$14:$H$138,3,FALSE)))))</f>
        <v/>
      </c>
      <c r="C444" s="44"/>
      <c r="D444" s="180"/>
      <c r="E444" s="181"/>
      <c r="F444" s="53"/>
      <c r="G444" s="54"/>
      <c r="H444" s="54"/>
    </row>
    <row r="445" spans="1:8" x14ac:dyDescent="0.25">
      <c r="A445" s="33"/>
      <c r="B445" s="29" t="str">
        <f>IF(A445="","",IF(ISERROR(CONCATENATE(VLOOKUP(A445,'Anlage 6'!$A$14:$H$138,2,FALSE),", ",VLOOKUP(A445,'Anlage 6'!$A$14:$H$138,3,FALSE)))=TRUE,"",(CONCATENATE(VLOOKUP(A445,'Anlage 6'!$A$14:$H$138,2,FALSE),", ",VLOOKUP(A445,'Anlage 6'!$A$14:$H$138,3,FALSE)))))</f>
        <v/>
      </c>
      <c r="C445" s="44"/>
      <c r="D445" s="180"/>
      <c r="E445" s="181"/>
      <c r="F445" s="53"/>
      <c r="G445" s="54"/>
      <c r="H445" s="54"/>
    </row>
    <row r="446" spans="1:8" x14ac:dyDescent="0.25">
      <c r="A446" s="33"/>
      <c r="B446" s="29" t="str">
        <f>IF(A446="","",IF(ISERROR(CONCATENATE(VLOOKUP(A446,'Anlage 6'!$A$14:$H$138,2,FALSE),", ",VLOOKUP(A446,'Anlage 6'!$A$14:$H$138,3,FALSE)))=TRUE,"",(CONCATENATE(VLOOKUP(A446,'Anlage 6'!$A$14:$H$138,2,FALSE),", ",VLOOKUP(A446,'Anlage 6'!$A$14:$H$138,3,FALSE)))))</f>
        <v/>
      </c>
      <c r="C446" s="44"/>
      <c r="D446" s="180"/>
      <c r="E446" s="181"/>
      <c r="F446" s="53"/>
      <c r="G446" s="54"/>
      <c r="H446" s="54"/>
    </row>
    <row r="447" spans="1:8" x14ac:dyDescent="0.25">
      <c r="A447" s="33"/>
      <c r="B447" s="29" t="str">
        <f>IF(A447="","",IF(ISERROR(CONCATENATE(VLOOKUP(A447,'Anlage 6'!$A$14:$H$138,2,FALSE),", ",VLOOKUP(A447,'Anlage 6'!$A$14:$H$138,3,FALSE)))=TRUE,"",(CONCATENATE(VLOOKUP(A447,'Anlage 6'!$A$14:$H$138,2,FALSE),", ",VLOOKUP(A447,'Anlage 6'!$A$14:$H$138,3,FALSE)))))</f>
        <v/>
      </c>
      <c r="C447" s="44"/>
      <c r="D447" s="180"/>
      <c r="E447" s="181"/>
      <c r="F447" s="53"/>
      <c r="G447" s="54"/>
      <c r="H447" s="54"/>
    </row>
    <row r="448" spans="1:8" x14ac:dyDescent="0.25">
      <c r="A448" s="33"/>
      <c r="B448" s="29" t="str">
        <f>IF(A448="","",IF(ISERROR(CONCATENATE(VLOOKUP(A448,'Anlage 6'!$A$14:$H$138,2,FALSE),", ",VLOOKUP(A448,'Anlage 6'!$A$14:$H$138,3,FALSE)))=TRUE,"",(CONCATENATE(VLOOKUP(A448,'Anlage 6'!$A$14:$H$138,2,FALSE),", ",VLOOKUP(A448,'Anlage 6'!$A$14:$H$138,3,FALSE)))))</f>
        <v/>
      </c>
      <c r="C448" s="44"/>
      <c r="D448" s="180"/>
      <c r="E448" s="181"/>
      <c r="F448" s="53"/>
      <c r="G448" s="54"/>
      <c r="H448" s="54"/>
    </row>
    <row r="449" spans="1:8" x14ac:dyDescent="0.25">
      <c r="A449" s="33"/>
      <c r="B449" s="29" t="str">
        <f>IF(A449="","",IF(ISERROR(CONCATENATE(VLOOKUP(A449,'Anlage 6'!$A$14:$H$138,2,FALSE),", ",VLOOKUP(A449,'Anlage 6'!$A$14:$H$138,3,FALSE)))=TRUE,"",(CONCATENATE(VLOOKUP(A449,'Anlage 6'!$A$14:$H$138,2,FALSE),", ",VLOOKUP(A449,'Anlage 6'!$A$14:$H$138,3,FALSE)))))</f>
        <v/>
      </c>
      <c r="C449" s="44"/>
      <c r="D449" s="180"/>
      <c r="E449" s="181"/>
      <c r="F449" s="53"/>
      <c r="G449" s="54"/>
      <c r="H449" s="54"/>
    </row>
    <row r="450" spans="1:8" x14ac:dyDescent="0.25">
      <c r="A450" s="33"/>
      <c r="B450" s="29" t="str">
        <f>IF(A450="","",IF(ISERROR(CONCATENATE(VLOOKUP(A450,'Anlage 6'!$A$14:$H$138,2,FALSE),", ",VLOOKUP(A450,'Anlage 6'!$A$14:$H$138,3,FALSE)))=TRUE,"",(CONCATENATE(VLOOKUP(A450,'Anlage 6'!$A$14:$H$138,2,FALSE),", ",VLOOKUP(A450,'Anlage 6'!$A$14:$H$138,3,FALSE)))))</f>
        <v/>
      </c>
      <c r="C450" s="44"/>
      <c r="D450" s="180"/>
      <c r="E450" s="181"/>
      <c r="F450" s="53"/>
      <c r="G450" s="54"/>
      <c r="H450" s="54"/>
    </row>
    <row r="451" spans="1:8" x14ac:dyDescent="0.25">
      <c r="A451" s="33"/>
      <c r="B451" s="29" t="str">
        <f>IF(A451="","",IF(ISERROR(CONCATENATE(VLOOKUP(A451,'Anlage 6'!$A$14:$H$138,2,FALSE),", ",VLOOKUP(A451,'Anlage 6'!$A$14:$H$138,3,FALSE)))=TRUE,"",(CONCATENATE(VLOOKUP(A451,'Anlage 6'!$A$14:$H$138,2,FALSE),", ",VLOOKUP(A451,'Anlage 6'!$A$14:$H$138,3,FALSE)))))</f>
        <v/>
      </c>
      <c r="C451" s="44"/>
      <c r="D451" s="180"/>
      <c r="E451" s="181"/>
      <c r="F451" s="53"/>
      <c r="G451" s="54"/>
      <c r="H451" s="54"/>
    </row>
    <row r="452" spans="1:8" x14ac:dyDescent="0.25">
      <c r="A452" s="33"/>
      <c r="B452" s="29" t="str">
        <f>IF(A452="","",IF(ISERROR(CONCATENATE(VLOOKUP(A452,'Anlage 6'!$A$14:$H$138,2,FALSE),", ",VLOOKUP(A452,'Anlage 6'!$A$14:$H$138,3,FALSE)))=TRUE,"",(CONCATENATE(VLOOKUP(A452,'Anlage 6'!$A$14:$H$138,2,FALSE),", ",VLOOKUP(A452,'Anlage 6'!$A$14:$H$138,3,FALSE)))))</f>
        <v/>
      </c>
      <c r="C452" s="44"/>
      <c r="D452" s="180"/>
      <c r="E452" s="181"/>
      <c r="F452" s="53"/>
      <c r="G452" s="54"/>
      <c r="H452" s="54"/>
    </row>
    <row r="453" spans="1:8" x14ac:dyDescent="0.25">
      <c r="A453" s="33"/>
      <c r="B453" s="29" t="str">
        <f>IF(A453="","",IF(ISERROR(CONCATENATE(VLOOKUP(A453,'Anlage 6'!$A$14:$H$138,2,FALSE),", ",VLOOKUP(A453,'Anlage 6'!$A$14:$H$138,3,FALSE)))=TRUE,"",(CONCATENATE(VLOOKUP(A453,'Anlage 6'!$A$14:$H$138,2,FALSE),", ",VLOOKUP(A453,'Anlage 6'!$A$14:$H$138,3,FALSE)))))</f>
        <v/>
      </c>
      <c r="C453" s="44"/>
      <c r="D453" s="180"/>
      <c r="E453" s="181"/>
      <c r="F453" s="53"/>
      <c r="G453" s="54"/>
      <c r="H453" s="54"/>
    </row>
    <row r="454" spans="1:8" x14ac:dyDescent="0.25">
      <c r="A454" s="33"/>
      <c r="B454" s="29" t="str">
        <f>IF(A454="","",IF(ISERROR(CONCATENATE(VLOOKUP(A454,'Anlage 6'!$A$14:$H$138,2,FALSE),", ",VLOOKUP(A454,'Anlage 6'!$A$14:$H$138,3,FALSE)))=TRUE,"",(CONCATENATE(VLOOKUP(A454,'Anlage 6'!$A$14:$H$138,2,FALSE),", ",VLOOKUP(A454,'Anlage 6'!$A$14:$H$138,3,FALSE)))))</f>
        <v/>
      </c>
      <c r="C454" s="44"/>
      <c r="D454" s="180"/>
      <c r="E454" s="181"/>
      <c r="F454" s="53"/>
      <c r="G454" s="54"/>
      <c r="H454" s="54"/>
    </row>
    <row r="455" spans="1:8" x14ac:dyDescent="0.25">
      <c r="A455" s="33"/>
      <c r="B455" s="29" t="str">
        <f>IF(A455="","",IF(ISERROR(CONCATENATE(VLOOKUP(A455,'Anlage 6'!$A$14:$H$138,2,FALSE),", ",VLOOKUP(A455,'Anlage 6'!$A$14:$H$138,3,FALSE)))=TRUE,"",(CONCATENATE(VLOOKUP(A455,'Anlage 6'!$A$14:$H$138,2,FALSE),", ",VLOOKUP(A455,'Anlage 6'!$A$14:$H$138,3,FALSE)))))</f>
        <v/>
      </c>
      <c r="C455" s="44"/>
      <c r="D455" s="180"/>
      <c r="E455" s="181"/>
      <c r="F455" s="53"/>
      <c r="G455" s="54"/>
      <c r="H455" s="54"/>
    </row>
    <row r="456" spans="1:8" x14ac:dyDescent="0.25">
      <c r="A456" s="33"/>
      <c r="B456" s="29" t="str">
        <f>IF(A456="","",IF(ISERROR(CONCATENATE(VLOOKUP(A456,'Anlage 6'!$A$14:$H$138,2,FALSE),", ",VLOOKUP(A456,'Anlage 6'!$A$14:$H$138,3,FALSE)))=TRUE,"",(CONCATENATE(VLOOKUP(A456,'Anlage 6'!$A$14:$H$138,2,FALSE),", ",VLOOKUP(A456,'Anlage 6'!$A$14:$H$138,3,FALSE)))))</f>
        <v/>
      </c>
      <c r="C456" s="44"/>
      <c r="D456" s="180"/>
      <c r="E456" s="181"/>
      <c r="F456" s="53"/>
      <c r="G456" s="54"/>
      <c r="H456" s="54"/>
    </row>
    <row r="457" spans="1:8" x14ac:dyDescent="0.25">
      <c r="A457" s="33"/>
      <c r="B457" s="29" t="str">
        <f>IF(A457="","",IF(ISERROR(CONCATENATE(VLOOKUP(A457,'Anlage 6'!$A$14:$H$138,2,FALSE),", ",VLOOKUP(A457,'Anlage 6'!$A$14:$H$138,3,FALSE)))=TRUE,"",(CONCATENATE(VLOOKUP(A457,'Anlage 6'!$A$14:$H$138,2,FALSE),", ",VLOOKUP(A457,'Anlage 6'!$A$14:$H$138,3,FALSE)))))</f>
        <v/>
      </c>
      <c r="C457" s="44"/>
      <c r="D457" s="180"/>
      <c r="E457" s="181"/>
      <c r="F457" s="53"/>
      <c r="G457" s="54"/>
      <c r="H457" s="54"/>
    </row>
    <row r="458" spans="1:8" x14ac:dyDescent="0.25">
      <c r="A458" s="33"/>
      <c r="B458" s="29" t="str">
        <f>IF(A458="","",IF(ISERROR(CONCATENATE(VLOOKUP(A458,'Anlage 6'!$A$14:$H$138,2,FALSE),", ",VLOOKUP(A458,'Anlage 6'!$A$14:$H$138,3,FALSE)))=TRUE,"",(CONCATENATE(VLOOKUP(A458,'Anlage 6'!$A$14:$H$138,2,FALSE),", ",VLOOKUP(A458,'Anlage 6'!$A$14:$H$138,3,FALSE)))))</f>
        <v/>
      </c>
      <c r="C458" s="44"/>
      <c r="D458" s="180"/>
      <c r="E458" s="181"/>
      <c r="F458" s="53"/>
      <c r="G458" s="54"/>
      <c r="H458" s="54"/>
    </row>
    <row r="459" spans="1:8" x14ac:dyDescent="0.25">
      <c r="A459" s="33"/>
      <c r="B459" s="29" t="str">
        <f>IF(A459="","",IF(ISERROR(CONCATENATE(VLOOKUP(A459,'Anlage 6'!$A$14:$H$138,2,FALSE),", ",VLOOKUP(A459,'Anlage 6'!$A$14:$H$138,3,FALSE)))=TRUE,"",(CONCATENATE(VLOOKUP(A459,'Anlage 6'!$A$14:$H$138,2,FALSE),", ",VLOOKUP(A459,'Anlage 6'!$A$14:$H$138,3,FALSE)))))</f>
        <v/>
      </c>
      <c r="C459" s="44"/>
      <c r="D459" s="180"/>
      <c r="E459" s="181"/>
      <c r="F459" s="53"/>
      <c r="G459" s="54"/>
      <c r="H459" s="54"/>
    </row>
    <row r="460" spans="1:8" x14ac:dyDescent="0.25">
      <c r="A460" s="33"/>
      <c r="B460" s="29" t="str">
        <f>IF(A460="","",IF(ISERROR(CONCATENATE(VLOOKUP(A460,'Anlage 6'!$A$14:$H$138,2,FALSE),", ",VLOOKUP(A460,'Anlage 6'!$A$14:$H$138,3,FALSE)))=TRUE,"",(CONCATENATE(VLOOKUP(A460,'Anlage 6'!$A$14:$H$138,2,FALSE),", ",VLOOKUP(A460,'Anlage 6'!$A$14:$H$138,3,FALSE)))))</f>
        <v/>
      </c>
      <c r="C460" s="44"/>
      <c r="D460" s="180"/>
      <c r="E460" s="181"/>
      <c r="F460" s="53"/>
      <c r="G460" s="54"/>
      <c r="H460" s="54"/>
    </row>
    <row r="461" spans="1:8" x14ac:dyDescent="0.25">
      <c r="A461" s="33"/>
      <c r="B461" s="29" t="str">
        <f>IF(A461="","",IF(ISERROR(CONCATENATE(VLOOKUP(A461,'Anlage 6'!$A$14:$H$138,2,FALSE),", ",VLOOKUP(A461,'Anlage 6'!$A$14:$H$138,3,FALSE)))=TRUE,"",(CONCATENATE(VLOOKUP(A461,'Anlage 6'!$A$14:$H$138,2,FALSE),", ",VLOOKUP(A461,'Anlage 6'!$A$14:$H$138,3,FALSE)))))</f>
        <v/>
      </c>
      <c r="C461" s="44"/>
      <c r="D461" s="180"/>
      <c r="E461" s="181"/>
      <c r="F461" s="53"/>
      <c r="G461" s="54"/>
      <c r="H461" s="54"/>
    </row>
    <row r="462" spans="1:8" x14ac:dyDescent="0.25">
      <c r="A462" s="33"/>
      <c r="B462" s="29" t="str">
        <f>IF(A462="","",IF(ISERROR(CONCATENATE(VLOOKUP(A462,'Anlage 6'!$A$14:$H$138,2,FALSE),", ",VLOOKUP(A462,'Anlage 6'!$A$14:$H$138,3,FALSE)))=TRUE,"",(CONCATENATE(VLOOKUP(A462,'Anlage 6'!$A$14:$H$138,2,FALSE),", ",VLOOKUP(A462,'Anlage 6'!$A$14:$H$138,3,FALSE)))))</f>
        <v/>
      </c>
      <c r="C462" s="44"/>
      <c r="D462" s="180"/>
      <c r="E462" s="181"/>
      <c r="F462" s="53"/>
      <c r="G462" s="54"/>
      <c r="H462" s="54"/>
    </row>
    <row r="463" spans="1:8" x14ac:dyDescent="0.25">
      <c r="A463" s="33"/>
      <c r="B463" s="29" t="str">
        <f>IF(A463="","",IF(ISERROR(CONCATENATE(VLOOKUP(A463,'Anlage 6'!$A$14:$H$138,2,FALSE),", ",VLOOKUP(A463,'Anlage 6'!$A$14:$H$138,3,FALSE)))=TRUE,"",(CONCATENATE(VLOOKUP(A463,'Anlage 6'!$A$14:$H$138,2,FALSE),", ",VLOOKUP(A463,'Anlage 6'!$A$14:$H$138,3,FALSE)))))</f>
        <v/>
      </c>
      <c r="C463" s="44"/>
      <c r="D463" s="180"/>
      <c r="E463" s="181"/>
      <c r="F463" s="53"/>
      <c r="G463" s="54"/>
      <c r="H463" s="54"/>
    </row>
    <row r="464" spans="1:8" x14ac:dyDescent="0.25">
      <c r="A464" s="33"/>
      <c r="B464" s="29" t="str">
        <f>IF(A464="","",IF(ISERROR(CONCATENATE(VLOOKUP(A464,'Anlage 6'!$A$14:$H$138,2,FALSE),", ",VLOOKUP(A464,'Anlage 6'!$A$14:$H$138,3,FALSE)))=TRUE,"",(CONCATENATE(VLOOKUP(A464,'Anlage 6'!$A$14:$H$138,2,FALSE),", ",VLOOKUP(A464,'Anlage 6'!$A$14:$H$138,3,FALSE)))))</f>
        <v/>
      </c>
      <c r="C464" s="44"/>
      <c r="D464" s="180"/>
      <c r="E464" s="181"/>
      <c r="F464" s="53"/>
      <c r="G464" s="54"/>
      <c r="H464" s="54"/>
    </row>
    <row r="465" spans="1:8" x14ac:dyDescent="0.25">
      <c r="A465" s="33"/>
      <c r="B465" s="29" t="str">
        <f>IF(A465="","",IF(ISERROR(CONCATENATE(VLOOKUP(A465,'Anlage 6'!$A$14:$H$138,2,FALSE),", ",VLOOKUP(A465,'Anlage 6'!$A$14:$H$138,3,FALSE)))=TRUE,"",(CONCATENATE(VLOOKUP(A465,'Anlage 6'!$A$14:$H$138,2,FALSE),", ",VLOOKUP(A465,'Anlage 6'!$A$14:$H$138,3,FALSE)))))</f>
        <v/>
      </c>
      <c r="C465" s="44"/>
      <c r="D465" s="180"/>
      <c r="E465" s="181"/>
      <c r="F465" s="53"/>
      <c r="G465" s="54"/>
      <c r="H465" s="54"/>
    </row>
    <row r="466" spans="1:8" x14ac:dyDescent="0.25">
      <c r="A466" s="33"/>
      <c r="B466" s="29" t="str">
        <f>IF(A466="","",IF(ISERROR(CONCATENATE(VLOOKUP(A466,'Anlage 6'!$A$14:$H$138,2,FALSE),", ",VLOOKUP(A466,'Anlage 6'!$A$14:$H$138,3,FALSE)))=TRUE,"",(CONCATENATE(VLOOKUP(A466,'Anlage 6'!$A$14:$H$138,2,FALSE),", ",VLOOKUP(A466,'Anlage 6'!$A$14:$H$138,3,FALSE)))))</f>
        <v/>
      </c>
      <c r="C466" s="44"/>
      <c r="D466" s="180"/>
      <c r="E466" s="181"/>
      <c r="F466" s="53"/>
      <c r="G466" s="54"/>
      <c r="H466" s="54"/>
    </row>
    <row r="467" spans="1:8" x14ac:dyDescent="0.25">
      <c r="A467" s="33"/>
      <c r="B467" s="29" t="str">
        <f>IF(A467="","",IF(ISERROR(CONCATENATE(VLOOKUP(A467,'Anlage 6'!$A$14:$H$138,2,FALSE),", ",VLOOKUP(A467,'Anlage 6'!$A$14:$H$138,3,FALSE)))=TRUE,"",(CONCATENATE(VLOOKUP(A467,'Anlage 6'!$A$14:$H$138,2,FALSE),", ",VLOOKUP(A467,'Anlage 6'!$A$14:$H$138,3,FALSE)))))</f>
        <v/>
      </c>
      <c r="C467" s="44"/>
      <c r="D467" s="180"/>
      <c r="E467" s="181"/>
      <c r="F467" s="53"/>
      <c r="G467" s="54"/>
      <c r="H467" s="54"/>
    </row>
    <row r="468" spans="1:8" x14ac:dyDescent="0.25">
      <c r="A468" s="33"/>
      <c r="B468" s="29" t="str">
        <f>IF(A468="","",IF(ISERROR(CONCATENATE(VLOOKUP(A468,'Anlage 6'!$A$14:$H$138,2,FALSE),", ",VLOOKUP(A468,'Anlage 6'!$A$14:$H$138,3,FALSE)))=TRUE,"",(CONCATENATE(VLOOKUP(A468,'Anlage 6'!$A$14:$H$138,2,FALSE),", ",VLOOKUP(A468,'Anlage 6'!$A$14:$H$138,3,FALSE)))))</f>
        <v/>
      </c>
      <c r="C468" s="44"/>
      <c r="D468" s="180"/>
      <c r="E468" s="181"/>
      <c r="F468" s="53"/>
      <c r="G468" s="54"/>
      <c r="H468" s="54"/>
    </row>
    <row r="469" spans="1:8" x14ac:dyDescent="0.25">
      <c r="A469" s="33"/>
      <c r="B469" s="29" t="str">
        <f>IF(A469="","",IF(ISERROR(CONCATENATE(VLOOKUP(A469,'Anlage 6'!$A$14:$H$138,2,FALSE),", ",VLOOKUP(A469,'Anlage 6'!$A$14:$H$138,3,FALSE)))=TRUE,"",(CONCATENATE(VLOOKUP(A469,'Anlage 6'!$A$14:$H$138,2,FALSE),", ",VLOOKUP(A469,'Anlage 6'!$A$14:$H$138,3,FALSE)))))</f>
        <v/>
      </c>
      <c r="C469" s="44"/>
      <c r="D469" s="180"/>
      <c r="E469" s="181"/>
      <c r="F469" s="53"/>
      <c r="G469" s="54"/>
      <c r="H469" s="54"/>
    </row>
    <row r="470" spans="1:8" x14ac:dyDescent="0.25">
      <c r="A470" s="33"/>
      <c r="B470" s="29" t="str">
        <f>IF(A470="","",IF(ISERROR(CONCATENATE(VLOOKUP(A470,'Anlage 6'!$A$14:$H$138,2,FALSE),", ",VLOOKUP(A470,'Anlage 6'!$A$14:$H$138,3,FALSE)))=TRUE,"",(CONCATENATE(VLOOKUP(A470,'Anlage 6'!$A$14:$H$138,2,FALSE),", ",VLOOKUP(A470,'Anlage 6'!$A$14:$H$138,3,FALSE)))))</f>
        <v/>
      </c>
      <c r="C470" s="44"/>
      <c r="D470" s="180"/>
      <c r="E470" s="181"/>
      <c r="F470" s="53"/>
      <c r="G470" s="54"/>
      <c r="H470" s="54"/>
    </row>
    <row r="471" spans="1:8" x14ac:dyDescent="0.25">
      <c r="A471" s="33"/>
      <c r="B471" s="29" t="str">
        <f>IF(A471="","",IF(ISERROR(CONCATENATE(VLOOKUP(A471,'Anlage 6'!$A$14:$H$138,2,FALSE),", ",VLOOKUP(A471,'Anlage 6'!$A$14:$H$138,3,FALSE)))=TRUE,"",(CONCATENATE(VLOOKUP(A471,'Anlage 6'!$A$14:$H$138,2,FALSE),", ",VLOOKUP(A471,'Anlage 6'!$A$14:$H$138,3,FALSE)))))</f>
        <v/>
      </c>
      <c r="C471" s="44"/>
      <c r="D471" s="180"/>
      <c r="E471" s="181"/>
      <c r="F471" s="53"/>
      <c r="G471" s="54"/>
      <c r="H471" s="54"/>
    </row>
    <row r="472" spans="1:8" x14ac:dyDescent="0.25">
      <c r="A472" s="33"/>
      <c r="B472" s="29" t="str">
        <f>IF(A472="","",IF(ISERROR(CONCATENATE(VLOOKUP(A472,'Anlage 6'!$A$14:$H$138,2,FALSE),", ",VLOOKUP(A472,'Anlage 6'!$A$14:$H$138,3,FALSE)))=TRUE,"",(CONCATENATE(VLOOKUP(A472,'Anlage 6'!$A$14:$H$138,2,FALSE),", ",VLOOKUP(A472,'Anlage 6'!$A$14:$H$138,3,FALSE)))))</f>
        <v/>
      </c>
      <c r="C472" s="44"/>
      <c r="D472" s="180"/>
      <c r="E472" s="181"/>
      <c r="F472" s="53"/>
      <c r="G472" s="54"/>
      <c r="H472" s="54"/>
    </row>
    <row r="473" spans="1:8" x14ac:dyDescent="0.25">
      <c r="A473" s="33"/>
      <c r="B473" s="29" t="str">
        <f>IF(A473="","",IF(ISERROR(CONCATENATE(VLOOKUP(A473,'Anlage 6'!$A$14:$H$138,2,FALSE),", ",VLOOKUP(A473,'Anlage 6'!$A$14:$H$138,3,FALSE)))=TRUE,"",(CONCATENATE(VLOOKUP(A473,'Anlage 6'!$A$14:$H$138,2,FALSE),", ",VLOOKUP(A473,'Anlage 6'!$A$14:$H$138,3,FALSE)))))</f>
        <v/>
      </c>
      <c r="C473" s="44"/>
      <c r="D473" s="180"/>
      <c r="E473" s="181"/>
      <c r="F473" s="53"/>
      <c r="G473" s="54"/>
      <c r="H473" s="54"/>
    </row>
    <row r="474" spans="1:8" x14ac:dyDescent="0.25">
      <c r="A474" s="33"/>
      <c r="B474" s="29" t="str">
        <f>IF(A474="","",IF(ISERROR(CONCATENATE(VLOOKUP(A474,'Anlage 6'!$A$14:$H$138,2,FALSE),", ",VLOOKUP(A474,'Anlage 6'!$A$14:$H$138,3,FALSE)))=TRUE,"",(CONCATENATE(VLOOKUP(A474,'Anlage 6'!$A$14:$H$138,2,FALSE),", ",VLOOKUP(A474,'Anlage 6'!$A$14:$H$138,3,FALSE)))))</f>
        <v/>
      </c>
      <c r="C474" s="44"/>
      <c r="D474" s="180"/>
      <c r="E474" s="181"/>
      <c r="F474" s="53"/>
      <c r="G474" s="54"/>
      <c r="H474" s="54"/>
    </row>
    <row r="475" spans="1:8" x14ac:dyDescent="0.25">
      <c r="A475" s="33"/>
      <c r="B475" s="29" t="str">
        <f>IF(A475="","",IF(ISERROR(CONCATENATE(VLOOKUP(A475,'Anlage 6'!$A$14:$H$138,2,FALSE),", ",VLOOKUP(A475,'Anlage 6'!$A$14:$H$138,3,FALSE)))=TRUE,"",(CONCATENATE(VLOOKUP(A475,'Anlage 6'!$A$14:$H$138,2,FALSE),", ",VLOOKUP(A475,'Anlage 6'!$A$14:$H$138,3,FALSE)))))</f>
        <v/>
      </c>
      <c r="C475" s="44"/>
      <c r="D475" s="180"/>
      <c r="E475" s="181"/>
      <c r="F475" s="53"/>
      <c r="G475" s="54"/>
      <c r="H475" s="54"/>
    </row>
    <row r="476" spans="1:8" x14ac:dyDescent="0.25">
      <c r="A476" s="33"/>
      <c r="B476" s="29" t="str">
        <f>IF(A476="","",IF(ISERROR(CONCATENATE(VLOOKUP(A476,'Anlage 6'!$A$14:$H$138,2,FALSE),", ",VLOOKUP(A476,'Anlage 6'!$A$14:$H$138,3,FALSE)))=TRUE,"",(CONCATENATE(VLOOKUP(A476,'Anlage 6'!$A$14:$H$138,2,FALSE),", ",VLOOKUP(A476,'Anlage 6'!$A$14:$H$138,3,FALSE)))))</f>
        <v/>
      </c>
      <c r="C476" s="44"/>
      <c r="D476" s="180"/>
      <c r="E476" s="181"/>
      <c r="F476" s="53"/>
      <c r="G476" s="54"/>
      <c r="H476" s="54"/>
    </row>
    <row r="477" spans="1:8" x14ac:dyDescent="0.25">
      <c r="A477" s="33"/>
      <c r="B477" s="29" t="str">
        <f>IF(A477="","",IF(ISERROR(CONCATENATE(VLOOKUP(A477,'Anlage 6'!$A$14:$H$138,2,FALSE),", ",VLOOKUP(A477,'Anlage 6'!$A$14:$H$138,3,FALSE)))=TRUE,"",(CONCATENATE(VLOOKUP(A477,'Anlage 6'!$A$14:$H$138,2,FALSE),", ",VLOOKUP(A477,'Anlage 6'!$A$14:$H$138,3,FALSE)))))</f>
        <v/>
      </c>
      <c r="C477" s="44"/>
      <c r="D477" s="180"/>
      <c r="E477" s="181"/>
      <c r="F477" s="53"/>
      <c r="G477" s="54"/>
      <c r="H477" s="54"/>
    </row>
    <row r="478" spans="1:8" x14ac:dyDescent="0.25">
      <c r="A478" s="33"/>
      <c r="B478" s="29" t="str">
        <f>IF(A478="","",IF(ISERROR(CONCATENATE(VLOOKUP(A478,'Anlage 6'!$A$14:$H$138,2,FALSE),", ",VLOOKUP(A478,'Anlage 6'!$A$14:$H$138,3,FALSE)))=TRUE,"",(CONCATENATE(VLOOKUP(A478,'Anlage 6'!$A$14:$H$138,2,FALSE),", ",VLOOKUP(A478,'Anlage 6'!$A$14:$H$138,3,FALSE)))))</f>
        <v/>
      </c>
      <c r="C478" s="44"/>
      <c r="D478" s="180"/>
      <c r="E478" s="181"/>
      <c r="F478" s="53"/>
      <c r="G478" s="54"/>
      <c r="H478" s="54"/>
    </row>
    <row r="479" spans="1:8" x14ac:dyDescent="0.25">
      <c r="A479" s="33"/>
      <c r="B479" s="29" t="str">
        <f>IF(A479="","",IF(ISERROR(CONCATENATE(VLOOKUP(A479,'Anlage 6'!$A$14:$H$138,2,FALSE),", ",VLOOKUP(A479,'Anlage 6'!$A$14:$H$138,3,FALSE)))=TRUE,"",(CONCATENATE(VLOOKUP(A479,'Anlage 6'!$A$14:$H$138,2,FALSE),", ",VLOOKUP(A479,'Anlage 6'!$A$14:$H$138,3,FALSE)))))</f>
        <v/>
      </c>
      <c r="C479" s="44"/>
      <c r="D479" s="180"/>
      <c r="E479" s="181"/>
      <c r="F479" s="53"/>
      <c r="G479" s="54"/>
      <c r="H479" s="54"/>
    </row>
    <row r="480" spans="1:8" x14ac:dyDescent="0.25">
      <c r="A480" s="33"/>
      <c r="B480" s="29" t="str">
        <f>IF(A480="","",IF(ISERROR(CONCATENATE(VLOOKUP(A480,'Anlage 6'!$A$14:$H$138,2,FALSE),", ",VLOOKUP(A480,'Anlage 6'!$A$14:$H$138,3,FALSE)))=TRUE,"",(CONCATENATE(VLOOKUP(A480,'Anlage 6'!$A$14:$H$138,2,FALSE),", ",VLOOKUP(A480,'Anlage 6'!$A$14:$H$138,3,FALSE)))))</f>
        <v/>
      </c>
      <c r="C480" s="44"/>
      <c r="D480" s="180"/>
      <c r="E480" s="181"/>
      <c r="F480" s="53"/>
      <c r="G480" s="54"/>
      <c r="H480" s="54"/>
    </row>
    <row r="481" spans="1:8" x14ac:dyDescent="0.25">
      <c r="A481" s="33"/>
      <c r="B481" s="29" t="str">
        <f>IF(A481="","",IF(ISERROR(CONCATENATE(VLOOKUP(A481,'Anlage 6'!$A$14:$H$138,2,FALSE),", ",VLOOKUP(A481,'Anlage 6'!$A$14:$H$138,3,FALSE)))=TRUE,"",(CONCATENATE(VLOOKUP(A481,'Anlage 6'!$A$14:$H$138,2,FALSE),", ",VLOOKUP(A481,'Anlage 6'!$A$14:$H$138,3,FALSE)))))</f>
        <v/>
      </c>
      <c r="C481" s="44"/>
      <c r="D481" s="180"/>
      <c r="E481" s="181"/>
      <c r="F481" s="53"/>
      <c r="G481" s="54"/>
      <c r="H481" s="54"/>
    </row>
    <row r="482" spans="1:8" x14ac:dyDescent="0.25">
      <c r="A482" s="33"/>
      <c r="B482" s="29" t="str">
        <f>IF(A482="","",IF(ISERROR(CONCATENATE(VLOOKUP(A482,'Anlage 6'!$A$14:$H$138,2,FALSE),", ",VLOOKUP(A482,'Anlage 6'!$A$14:$H$138,3,FALSE)))=TRUE,"",(CONCATENATE(VLOOKUP(A482,'Anlage 6'!$A$14:$H$138,2,FALSE),", ",VLOOKUP(A482,'Anlage 6'!$A$14:$H$138,3,FALSE)))))</f>
        <v/>
      </c>
      <c r="C482" s="44"/>
      <c r="D482" s="180"/>
      <c r="E482" s="181"/>
      <c r="F482" s="53"/>
      <c r="G482" s="54"/>
      <c r="H482" s="54"/>
    </row>
    <row r="483" spans="1:8" x14ac:dyDescent="0.25">
      <c r="A483" s="33"/>
      <c r="B483" s="29" t="str">
        <f>IF(A483="","",IF(ISERROR(CONCATENATE(VLOOKUP(A483,'Anlage 6'!$A$14:$H$138,2,FALSE),", ",VLOOKUP(A483,'Anlage 6'!$A$14:$H$138,3,FALSE)))=TRUE,"",(CONCATENATE(VLOOKUP(A483,'Anlage 6'!$A$14:$H$138,2,FALSE),", ",VLOOKUP(A483,'Anlage 6'!$A$14:$H$138,3,FALSE)))))</f>
        <v/>
      </c>
      <c r="C483" s="44"/>
      <c r="D483" s="180"/>
      <c r="E483" s="181"/>
      <c r="F483" s="53"/>
      <c r="G483" s="54"/>
      <c r="H483" s="54"/>
    </row>
    <row r="484" spans="1:8" x14ac:dyDescent="0.25">
      <c r="A484" s="33"/>
      <c r="B484" s="29" t="str">
        <f>IF(A484="","",IF(ISERROR(CONCATENATE(VLOOKUP(A484,'Anlage 6'!$A$14:$H$138,2,FALSE),", ",VLOOKUP(A484,'Anlage 6'!$A$14:$H$138,3,FALSE)))=TRUE,"",(CONCATENATE(VLOOKUP(A484,'Anlage 6'!$A$14:$H$138,2,FALSE),", ",VLOOKUP(A484,'Anlage 6'!$A$14:$H$138,3,FALSE)))))</f>
        <v/>
      </c>
      <c r="C484" s="44"/>
      <c r="D484" s="180"/>
      <c r="E484" s="181"/>
      <c r="F484" s="53"/>
      <c r="G484" s="54"/>
      <c r="H484" s="54"/>
    </row>
    <row r="485" spans="1:8" x14ac:dyDescent="0.25">
      <c r="A485" s="33"/>
      <c r="B485" s="29" t="str">
        <f>IF(A485="","",IF(ISERROR(CONCATENATE(VLOOKUP(A485,'Anlage 6'!$A$14:$H$138,2,FALSE),", ",VLOOKUP(A485,'Anlage 6'!$A$14:$H$138,3,FALSE)))=TRUE,"",(CONCATENATE(VLOOKUP(A485,'Anlage 6'!$A$14:$H$138,2,FALSE),", ",VLOOKUP(A485,'Anlage 6'!$A$14:$H$138,3,FALSE)))))</f>
        <v/>
      </c>
      <c r="C485" s="44"/>
      <c r="D485" s="180"/>
      <c r="E485" s="181"/>
      <c r="F485" s="53"/>
      <c r="G485" s="54"/>
      <c r="H485" s="54"/>
    </row>
    <row r="486" spans="1:8" x14ac:dyDescent="0.25">
      <c r="A486" s="33"/>
      <c r="B486" s="29" t="str">
        <f>IF(A486="","",IF(ISERROR(CONCATENATE(VLOOKUP(A486,'Anlage 6'!$A$14:$H$138,2,FALSE),", ",VLOOKUP(A486,'Anlage 6'!$A$14:$H$138,3,FALSE)))=TRUE,"",(CONCATENATE(VLOOKUP(A486,'Anlage 6'!$A$14:$H$138,2,FALSE),", ",VLOOKUP(A486,'Anlage 6'!$A$14:$H$138,3,FALSE)))))</f>
        <v/>
      </c>
      <c r="C486" s="44"/>
      <c r="D486" s="180"/>
      <c r="E486" s="181"/>
      <c r="F486" s="53"/>
      <c r="G486" s="54"/>
      <c r="H486" s="54"/>
    </row>
    <row r="487" spans="1:8" x14ac:dyDescent="0.25">
      <c r="A487" s="33"/>
      <c r="B487" s="29" t="str">
        <f>IF(A487="","",IF(ISERROR(CONCATENATE(VLOOKUP(A487,'Anlage 6'!$A$14:$H$138,2,FALSE),", ",VLOOKUP(A487,'Anlage 6'!$A$14:$H$138,3,FALSE)))=TRUE,"",(CONCATENATE(VLOOKUP(A487,'Anlage 6'!$A$14:$H$138,2,FALSE),", ",VLOOKUP(A487,'Anlage 6'!$A$14:$H$138,3,FALSE)))))</f>
        <v/>
      </c>
      <c r="C487" s="44"/>
      <c r="D487" s="180"/>
      <c r="E487" s="181"/>
      <c r="F487" s="53"/>
      <c r="G487" s="54"/>
      <c r="H487" s="54"/>
    </row>
    <row r="488" spans="1:8" x14ac:dyDescent="0.25">
      <c r="A488" s="33"/>
      <c r="B488" s="29" t="str">
        <f>IF(A488="","",IF(ISERROR(CONCATENATE(VLOOKUP(A488,'Anlage 6'!$A$14:$H$138,2,FALSE),", ",VLOOKUP(A488,'Anlage 6'!$A$14:$H$138,3,FALSE)))=TRUE,"",(CONCATENATE(VLOOKUP(A488,'Anlage 6'!$A$14:$H$138,2,FALSE),", ",VLOOKUP(A488,'Anlage 6'!$A$14:$H$138,3,FALSE)))))</f>
        <v/>
      </c>
      <c r="C488" s="44"/>
      <c r="D488" s="180"/>
      <c r="E488" s="181"/>
      <c r="F488" s="53"/>
      <c r="G488" s="54"/>
      <c r="H488" s="54"/>
    </row>
    <row r="489" spans="1:8" x14ac:dyDescent="0.25">
      <c r="A489" s="33"/>
      <c r="B489" s="29" t="str">
        <f>IF(A489="","",IF(ISERROR(CONCATENATE(VLOOKUP(A489,'Anlage 6'!$A$14:$H$138,2,FALSE),", ",VLOOKUP(A489,'Anlage 6'!$A$14:$H$138,3,FALSE)))=TRUE,"",(CONCATENATE(VLOOKUP(A489,'Anlage 6'!$A$14:$H$138,2,FALSE),", ",VLOOKUP(A489,'Anlage 6'!$A$14:$H$138,3,FALSE)))))</f>
        <v/>
      </c>
      <c r="C489" s="44"/>
      <c r="D489" s="180"/>
      <c r="E489" s="181"/>
      <c r="F489" s="53"/>
      <c r="G489" s="54"/>
      <c r="H489" s="54"/>
    </row>
    <row r="490" spans="1:8" x14ac:dyDescent="0.25">
      <c r="A490" s="33"/>
      <c r="B490" s="29" t="str">
        <f>IF(A490="","",IF(ISERROR(CONCATENATE(VLOOKUP(A490,'Anlage 6'!$A$14:$H$138,2,FALSE),", ",VLOOKUP(A490,'Anlage 6'!$A$14:$H$138,3,FALSE)))=TRUE,"",(CONCATENATE(VLOOKUP(A490,'Anlage 6'!$A$14:$H$138,2,FALSE),", ",VLOOKUP(A490,'Anlage 6'!$A$14:$H$138,3,FALSE)))))</f>
        <v/>
      </c>
      <c r="C490" s="44"/>
      <c r="D490" s="180"/>
      <c r="E490" s="181"/>
      <c r="F490" s="53"/>
      <c r="G490" s="54"/>
      <c r="H490" s="54"/>
    </row>
    <row r="491" spans="1:8" x14ac:dyDescent="0.25">
      <c r="A491" s="33"/>
      <c r="B491" s="29" t="str">
        <f>IF(A491="","",IF(ISERROR(CONCATENATE(VLOOKUP(A491,'Anlage 6'!$A$14:$H$138,2,FALSE),", ",VLOOKUP(A491,'Anlage 6'!$A$14:$H$138,3,FALSE)))=TRUE,"",(CONCATENATE(VLOOKUP(A491,'Anlage 6'!$A$14:$H$138,2,FALSE),", ",VLOOKUP(A491,'Anlage 6'!$A$14:$H$138,3,FALSE)))))</f>
        <v/>
      </c>
      <c r="C491" s="44"/>
      <c r="D491" s="180"/>
      <c r="E491" s="181"/>
      <c r="F491" s="53"/>
      <c r="G491" s="54"/>
      <c r="H491" s="54"/>
    </row>
    <row r="492" spans="1:8" x14ac:dyDescent="0.25">
      <c r="A492" s="33"/>
      <c r="B492" s="29" t="str">
        <f>IF(A492="","",IF(ISERROR(CONCATENATE(VLOOKUP(A492,'Anlage 6'!$A$14:$H$138,2,FALSE),", ",VLOOKUP(A492,'Anlage 6'!$A$14:$H$138,3,FALSE)))=TRUE,"",(CONCATENATE(VLOOKUP(A492,'Anlage 6'!$A$14:$H$138,2,FALSE),", ",VLOOKUP(A492,'Anlage 6'!$A$14:$H$138,3,FALSE)))))</f>
        <v/>
      </c>
      <c r="C492" s="44"/>
      <c r="D492" s="180"/>
      <c r="E492" s="181"/>
      <c r="F492" s="53"/>
      <c r="G492" s="54"/>
      <c r="H492" s="54"/>
    </row>
    <row r="493" spans="1:8" x14ac:dyDescent="0.25">
      <c r="A493" s="33"/>
      <c r="B493" s="29" t="str">
        <f>IF(A493="","",IF(ISERROR(CONCATENATE(VLOOKUP(A493,'Anlage 6'!$A$14:$H$138,2,FALSE),", ",VLOOKUP(A493,'Anlage 6'!$A$14:$H$138,3,FALSE)))=TRUE,"",(CONCATENATE(VLOOKUP(A493,'Anlage 6'!$A$14:$H$138,2,FALSE),", ",VLOOKUP(A493,'Anlage 6'!$A$14:$H$138,3,FALSE)))))</f>
        <v/>
      </c>
      <c r="C493" s="44"/>
      <c r="D493" s="180"/>
      <c r="E493" s="181"/>
      <c r="F493" s="53"/>
      <c r="G493" s="54"/>
      <c r="H493" s="54"/>
    </row>
    <row r="494" spans="1:8" x14ac:dyDescent="0.25">
      <c r="A494" s="33"/>
      <c r="B494" s="29" t="str">
        <f>IF(A494="","",IF(ISERROR(CONCATENATE(VLOOKUP(A494,'Anlage 6'!$A$14:$H$138,2,FALSE),", ",VLOOKUP(A494,'Anlage 6'!$A$14:$H$138,3,FALSE)))=TRUE,"",(CONCATENATE(VLOOKUP(A494,'Anlage 6'!$A$14:$H$138,2,FALSE),", ",VLOOKUP(A494,'Anlage 6'!$A$14:$H$138,3,FALSE)))))</f>
        <v/>
      </c>
      <c r="C494" s="44"/>
      <c r="D494" s="180"/>
      <c r="E494" s="181"/>
      <c r="F494" s="53"/>
      <c r="G494" s="54"/>
      <c r="H494" s="54"/>
    </row>
    <row r="495" spans="1:8" x14ac:dyDescent="0.25">
      <c r="A495" s="33"/>
      <c r="B495" s="29" t="str">
        <f>IF(A495="","",IF(ISERROR(CONCATENATE(VLOOKUP(A495,'Anlage 6'!$A$14:$H$138,2,FALSE),", ",VLOOKUP(A495,'Anlage 6'!$A$14:$H$138,3,FALSE)))=TRUE,"",(CONCATENATE(VLOOKUP(A495,'Anlage 6'!$A$14:$H$138,2,FALSE),", ",VLOOKUP(A495,'Anlage 6'!$A$14:$H$138,3,FALSE)))))</f>
        <v/>
      </c>
      <c r="C495" s="44"/>
      <c r="D495" s="180"/>
      <c r="E495" s="181"/>
      <c r="F495" s="53"/>
      <c r="G495" s="54"/>
      <c r="H495" s="54"/>
    </row>
    <row r="496" spans="1:8" x14ac:dyDescent="0.25">
      <c r="A496" s="33"/>
      <c r="B496" s="29" t="str">
        <f>IF(A496="","",IF(ISERROR(CONCATENATE(VLOOKUP(A496,'Anlage 6'!$A$14:$H$138,2,FALSE),", ",VLOOKUP(A496,'Anlage 6'!$A$14:$H$138,3,FALSE)))=TRUE,"",(CONCATENATE(VLOOKUP(A496,'Anlage 6'!$A$14:$H$138,2,FALSE),", ",VLOOKUP(A496,'Anlage 6'!$A$14:$H$138,3,FALSE)))))</f>
        <v/>
      </c>
      <c r="C496" s="44"/>
      <c r="D496" s="180"/>
      <c r="E496" s="181"/>
      <c r="F496" s="53"/>
      <c r="G496" s="54"/>
      <c r="H496" s="54"/>
    </row>
    <row r="497" spans="1:8" x14ac:dyDescent="0.25">
      <c r="A497" s="33"/>
      <c r="B497" s="29" t="str">
        <f>IF(A497="","",IF(ISERROR(CONCATENATE(VLOOKUP(A497,'Anlage 6'!$A$14:$H$138,2,FALSE),", ",VLOOKUP(A497,'Anlage 6'!$A$14:$H$138,3,FALSE)))=TRUE,"",(CONCATENATE(VLOOKUP(A497,'Anlage 6'!$A$14:$H$138,2,FALSE),", ",VLOOKUP(A497,'Anlage 6'!$A$14:$H$138,3,FALSE)))))</f>
        <v/>
      </c>
      <c r="C497" s="44"/>
      <c r="D497" s="180"/>
      <c r="E497" s="181"/>
      <c r="F497" s="53"/>
      <c r="G497" s="54"/>
      <c r="H497" s="54"/>
    </row>
    <row r="498" spans="1:8" x14ac:dyDescent="0.25">
      <c r="A498" s="33"/>
      <c r="B498" s="29" t="str">
        <f>IF(A498="","",IF(ISERROR(CONCATENATE(VLOOKUP(A498,'Anlage 6'!$A$14:$H$138,2,FALSE),", ",VLOOKUP(A498,'Anlage 6'!$A$14:$H$138,3,FALSE)))=TRUE,"",(CONCATENATE(VLOOKUP(A498,'Anlage 6'!$A$14:$H$138,2,FALSE),", ",VLOOKUP(A498,'Anlage 6'!$A$14:$H$138,3,FALSE)))))</f>
        <v/>
      </c>
      <c r="C498" s="44"/>
      <c r="D498" s="180"/>
      <c r="E498" s="181"/>
      <c r="F498" s="53"/>
      <c r="G498" s="54"/>
      <c r="H498" s="54"/>
    </row>
    <row r="499" spans="1:8" x14ac:dyDescent="0.25">
      <c r="A499" s="33"/>
      <c r="B499" s="29" t="str">
        <f>IF(A499="","",IF(ISERROR(CONCATENATE(VLOOKUP(A499,'Anlage 6'!$A$14:$H$138,2,FALSE),", ",VLOOKUP(A499,'Anlage 6'!$A$14:$H$138,3,FALSE)))=TRUE,"",(CONCATENATE(VLOOKUP(A499,'Anlage 6'!$A$14:$H$138,2,FALSE),", ",VLOOKUP(A499,'Anlage 6'!$A$14:$H$138,3,FALSE)))))</f>
        <v/>
      </c>
      <c r="C499" s="44"/>
      <c r="D499" s="180"/>
      <c r="E499" s="181"/>
      <c r="F499" s="53"/>
      <c r="G499" s="54"/>
      <c r="H499" s="54"/>
    </row>
    <row r="500" spans="1:8" x14ac:dyDescent="0.25">
      <c r="A500" s="33"/>
      <c r="B500" s="29" t="str">
        <f>IF(A500="","",IF(ISERROR(CONCATENATE(VLOOKUP(A500,'Anlage 6'!$A$14:$H$138,2,FALSE),", ",VLOOKUP(A500,'Anlage 6'!$A$14:$H$138,3,FALSE)))=TRUE,"",(CONCATENATE(VLOOKUP(A500,'Anlage 6'!$A$14:$H$138,2,FALSE),", ",VLOOKUP(A500,'Anlage 6'!$A$14:$H$138,3,FALSE)))))</f>
        <v/>
      </c>
      <c r="C500" s="44"/>
      <c r="D500" s="180"/>
      <c r="E500" s="181"/>
      <c r="F500" s="53"/>
      <c r="G500" s="54"/>
      <c r="H500" s="54"/>
    </row>
    <row r="501" spans="1:8" x14ac:dyDescent="0.25">
      <c r="A501" s="33"/>
      <c r="B501" s="29" t="str">
        <f>IF(A501="","",IF(ISERROR(CONCATENATE(VLOOKUP(A501,'Anlage 6'!$A$14:$H$138,2,FALSE),", ",VLOOKUP(A501,'Anlage 6'!$A$14:$H$138,3,FALSE)))=TRUE,"",(CONCATENATE(VLOOKUP(A501,'Anlage 6'!$A$14:$H$138,2,FALSE),", ",VLOOKUP(A501,'Anlage 6'!$A$14:$H$138,3,FALSE)))))</f>
        <v/>
      </c>
      <c r="C501" s="44"/>
      <c r="D501" s="180"/>
      <c r="E501" s="181"/>
      <c r="F501" s="53"/>
      <c r="G501" s="54"/>
      <c r="H501" s="54"/>
    </row>
    <row r="502" spans="1:8" x14ac:dyDescent="0.25">
      <c r="A502" s="33"/>
      <c r="B502" s="29" t="str">
        <f>IF(A502="","",IF(ISERROR(CONCATENATE(VLOOKUP(A502,'Anlage 6'!$A$14:$H$138,2,FALSE),", ",VLOOKUP(A502,'Anlage 6'!$A$14:$H$138,3,FALSE)))=TRUE,"",(CONCATENATE(VLOOKUP(A502,'Anlage 6'!$A$14:$H$138,2,FALSE),", ",VLOOKUP(A502,'Anlage 6'!$A$14:$H$138,3,FALSE)))))</f>
        <v/>
      </c>
      <c r="C502" s="44"/>
      <c r="D502" s="180"/>
      <c r="E502" s="181"/>
      <c r="F502" s="53"/>
      <c r="G502" s="54"/>
      <c r="H502" s="54"/>
    </row>
    <row r="503" spans="1:8" x14ac:dyDescent="0.25">
      <c r="A503" s="33"/>
      <c r="B503" s="29" t="str">
        <f>IF(A503="","",IF(ISERROR(CONCATENATE(VLOOKUP(A503,'Anlage 6'!$A$14:$H$138,2,FALSE),", ",VLOOKUP(A503,'Anlage 6'!$A$14:$H$138,3,FALSE)))=TRUE,"",(CONCATENATE(VLOOKUP(A503,'Anlage 6'!$A$14:$H$138,2,FALSE),", ",VLOOKUP(A503,'Anlage 6'!$A$14:$H$138,3,FALSE)))))</f>
        <v/>
      </c>
      <c r="C503" s="44"/>
      <c r="D503" s="180"/>
      <c r="E503" s="181"/>
      <c r="F503" s="53"/>
      <c r="G503" s="54"/>
      <c r="H503" s="54"/>
    </row>
    <row r="504" spans="1:8" x14ac:dyDescent="0.25">
      <c r="A504" s="33"/>
      <c r="B504" s="29" t="str">
        <f>IF(A504="","",IF(ISERROR(CONCATENATE(VLOOKUP(A504,'Anlage 6'!$A$14:$H$138,2,FALSE),", ",VLOOKUP(A504,'Anlage 6'!$A$14:$H$138,3,FALSE)))=TRUE,"",(CONCATENATE(VLOOKUP(A504,'Anlage 6'!$A$14:$H$138,2,FALSE),", ",VLOOKUP(A504,'Anlage 6'!$A$14:$H$138,3,FALSE)))))</f>
        <v/>
      </c>
      <c r="C504" s="44"/>
      <c r="D504" s="180"/>
      <c r="E504" s="181"/>
      <c r="F504" s="53"/>
      <c r="G504" s="54"/>
      <c r="H504" s="54"/>
    </row>
    <row r="505" spans="1:8" x14ac:dyDescent="0.25">
      <c r="A505" s="33"/>
      <c r="B505" s="29" t="str">
        <f>IF(A505="","",IF(ISERROR(CONCATENATE(VLOOKUP(A505,'Anlage 6'!$A$14:$H$138,2,FALSE),", ",VLOOKUP(A505,'Anlage 6'!$A$14:$H$138,3,FALSE)))=TRUE,"",(CONCATENATE(VLOOKUP(A505,'Anlage 6'!$A$14:$H$138,2,FALSE),", ",VLOOKUP(A505,'Anlage 6'!$A$14:$H$138,3,FALSE)))))</f>
        <v/>
      </c>
      <c r="C505" s="44"/>
      <c r="D505" s="180"/>
      <c r="E505" s="181"/>
      <c r="F505" s="53"/>
      <c r="G505" s="54"/>
      <c r="H505" s="54"/>
    </row>
    <row r="506" spans="1:8" x14ac:dyDescent="0.25">
      <c r="A506" s="33"/>
      <c r="B506" s="29" t="str">
        <f>IF(A506="","",IF(ISERROR(CONCATENATE(VLOOKUP(A506,'Anlage 6'!$A$14:$H$138,2,FALSE),", ",VLOOKUP(A506,'Anlage 6'!$A$14:$H$138,3,FALSE)))=TRUE,"",(CONCATENATE(VLOOKUP(A506,'Anlage 6'!$A$14:$H$138,2,FALSE),", ",VLOOKUP(A506,'Anlage 6'!$A$14:$H$138,3,FALSE)))))</f>
        <v/>
      </c>
      <c r="C506" s="44"/>
      <c r="D506" s="180"/>
      <c r="E506" s="181"/>
      <c r="F506" s="53"/>
      <c r="G506" s="54"/>
      <c r="H506" s="54"/>
    </row>
    <row r="507" spans="1:8" x14ac:dyDescent="0.25">
      <c r="A507" s="33"/>
      <c r="B507" s="29" t="str">
        <f>IF(A507="","",IF(ISERROR(CONCATENATE(VLOOKUP(A507,'Anlage 6'!$A$14:$H$138,2,FALSE),", ",VLOOKUP(A507,'Anlage 6'!$A$14:$H$138,3,FALSE)))=TRUE,"",(CONCATENATE(VLOOKUP(A507,'Anlage 6'!$A$14:$H$138,2,FALSE),", ",VLOOKUP(A507,'Anlage 6'!$A$14:$H$138,3,FALSE)))))</f>
        <v/>
      </c>
      <c r="C507" s="44"/>
      <c r="D507" s="180"/>
      <c r="E507" s="181"/>
      <c r="F507" s="53"/>
      <c r="G507" s="54"/>
      <c r="H507" s="54"/>
    </row>
    <row r="508" spans="1:8" x14ac:dyDescent="0.25">
      <c r="A508" s="33"/>
      <c r="B508" s="29" t="str">
        <f>IF(A508="","",IF(ISERROR(CONCATENATE(VLOOKUP(A508,'Anlage 6'!$A$14:$H$138,2,FALSE),", ",VLOOKUP(A508,'Anlage 6'!$A$14:$H$138,3,FALSE)))=TRUE,"",(CONCATENATE(VLOOKUP(A508,'Anlage 6'!$A$14:$H$138,2,FALSE),", ",VLOOKUP(A508,'Anlage 6'!$A$14:$H$138,3,FALSE)))))</f>
        <v/>
      </c>
      <c r="C508" s="44"/>
      <c r="D508" s="180"/>
      <c r="E508" s="181"/>
      <c r="F508" s="53"/>
      <c r="G508" s="54"/>
      <c r="H508" s="54"/>
    </row>
    <row r="509" spans="1:8" x14ac:dyDescent="0.25">
      <c r="A509" s="33"/>
      <c r="B509" s="29" t="str">
        <f>IF(A509="","",IF(ISERROR(CONCATENATE(VLOOKUP(A509,'Anlage 6'!$A$14:$H$138,2,FALSE),", ",VLOOKUP(A509,'Anlage 6'!$A$14:$H$138,3,FALSE)))=TRUE,"",(CONCATENATE(VLOOKUP(A509,'Anlage 6'!$A$14:$H$138,2,FALSE),", ",VLOOKUP(A509,'Anlage 6'!$A$14:$H$138,3,FALSE)))))</f>
        <v/>
      </c>
      <c r="C509" s="44"/>
      <c r="D509" s="180"/>
      <c r="E509" s="181"/>
      <c r="F509" s="53"/>
      <c r="G509" s="54"/>
      <c r="H509" s="54"/>
    </row>
    <row r="510" spans="1:8" x14ac:dyDescent="0.25">
      <c r="A510" s="33"/>
      <c r="B510" s="29" t="str">
        <f>IF(A510="","",IF(ISERROR(CONCATENATE(VLOOKUP(A510,'Anlage 6'!$A$14:$H$138,2,FALSE),", ",VLOOKUP(A510,'Anlage 6'!$A$14:$H$138,3,FALSE)))=TRUE,"",(CONCATENATE(VLOOKUP(A510,'Anlage 6'!$A$14:$H$138,2,FALSE),", ",VLOOKUP(A510,'Anlage 6'!$A$14:$H$138,3,FALSE)))))</f>
        <v/>
      </c>
      <c r="C510" s="44"/>
      <c r="D510" s="180"/>
      <c r="E510" s="181"/>
      <c r="F510" s="53"/>
      <c r="G510" s="54"/>
      <c r="H510" s="54"/>
    </row>
    <row r="511" spans="1:8" x14ac:dyDescent="0.25">
      <c r="A511" s="33"/>
      <c r="B511" s="29" t="str">
        <f>IF(A511="","",IF(ISERROR(CONCATENATE(VLOOKUP(A511,'Anlage 6'!$A$14:$H$138,2,FALSE),", ",VLOOKUP(A511,'Anlage 6'!$A$14:$H$138,3,FALSE)))=TRUE,"",(CONCATENATE(VLOOKUP(A511,'Anlage 6'!$A$14:$H$138,2,FALSE),", ",VLOOKUP(A511,'Anlage 6'!$A$14:$H$138,3,FALSE)))))</f>
        <v/>
      </c>
      <c r="C511" s="44"/>
      <c r="D511" s="180"/>
      <c r="E511" s="181"/>
      <c r="F511" s="53"/>
      <c r="G511" s="54"/>
      <c r="H511" s="54"/>
    </row>
    <row r="512" spans="1:8" x14ac:dyDescent="0.25">
      <c r="A512" s="33"/>
      <c r="B512" s="29" t="str">
        <f>IF(A512="","",IF(ISERROR(CONCATENATE(VLOOKUP(A512,'Anlage 6'!$A$14:$H$138,2,FALSE),", ",VLOOKUP(A512,'Anlage 6'!$A$14:$H$138,3,FALSE)))=TRUE,"",(CONCATENATE(VLOOKUP(A512,'Anlage 6'!$A$14:$H$138,2,FALSE),", ",VLOOKUP(A512,'Anlage 6'!$A$14:$H$138,3,FALSE)))))</f>
        <v/>
      </c>
      <c r="C512" s="44"/>
      <c r="D512" s="180"/>
      <c r="E512" s="181"/>
      <c r="F512" s="53"/>
      <c r="G512" s="54"/>
      <c r="H512" s="54"/>
    </row>
    <row r="513" spans="1:8" x14ac:dyDescent="0.25">
      <c r="A513" s="33"/>
      <c r="B513" s="29" t="str">
        <f>IF(A513="","",IF(ISERROR(CONCATENATE(VLOOKUP(A513,'Anlage 6'!$A$14:$H$138,2,FALSE),", ",VLOOKUP(A513,'Anlage 6'!$A$14:$H$138,3,FALSE)))=TRUE,"",(CONCATENATE(VLOOKUP(A513,'Anlage 6'!$A$14:$H$138,2,FALSE),", ",VLOOKUP(A513,'Anlage 6'!$A$14:$H$138,3,FALSE)))))</f>
        <v/>
      </c>
      <c r="C513" s="44"/>
      <c r="D513" s="180"/>
      <c r="E513" s="181"/>
      <c r="F513" s="53"/>
      <c r="G513" s="54"/>
      <c r="H513" s="54"/>
    </row>
    <row r="514" spans="1:8" x14ac:dyDescent="0.25">
      <c r="A514" s="33"/>
      <c r="B514" s="29" t="str">
        <f>IF(A514="","",IF(ISERROR(CONCATENATE(VLOOKUP(A514,'Anlage 6'!$A$14:$H$138,2,FALSE),", ",VLOOKUP(A514,'Anlage 6'!$A$14:$H$138,3,FALSE)))=TRUE,"",(CONCATENATE(VLOOKUP(A514,'Anlage 6'!$A$14:$H$138,2,FALSE),", ",VLOOKUP(A514,'Anlage 6'!$A$14:$H$138,3,FALSE)))))</f>
        <v/>
      </c>
      <c r="C514" s="44"/>
      <c r="D514" s="180"/>
      <c r="E514" s="181"/>
      <c r="F514" s="53"/>
      <c r="G514" s="54"/>
      <c r="H514" s="54"/>
    </row>
    <row r="515" spans="1:8" x14ac:dyDescent="0.25">
      <c r="A515" s="33"/>
      <c r="B515" s="29" t="str">
        <f>IF(A515="","",IF(ISERROR(CONCATENATE(VLOOKUP(A515,'Anlage 6'!$A$14:$H$138,2,FALSE),", ",VLOOKUP(A515,'Anlage 6'!$A$14:$H$138,3,FALSE)))=TRUE,"",(CONCATENATE(VLOOKUP(A515,'Anlage 6'!$A$14:$H$138,2,FALSE),", ",VLOOKUP(A515,'Anlage 6'!$A$14:$H$138,3,FALSE)))))</f>
        <v/>
      </c>
      <c r="C515" s="44"/>
      <c r="D515" s="180"/>
      <c r="E515" s="181"/>
      <c r="F515" s="53"/>
      <c r="G515" s="54"/>
      <c r="H515" s="54"/>
    </row>
    <row r="516" spans="1:8" x14ac:dyDescent="0.25">
      <c r="A516" s="33"/>
      <c r="B516" s="29" t="str">
        <f>IF(A516="","",IF(ISERROR(CONCATENATE(VLOOKUP(A516,'Anlage 6'!$A$14:$H$138,2,FALSE),", ",VLOOKUP(A516,'Anlage 6'!$A$14:$H$138,3,FALSE)))=TRUE,"",(CONCATENATE(VLOOKUP(A516,'Anlage 6'!$A$14:$H$138,2,FALSE),", ",VLOOKUP(A516,'Anlage 6'!$A$14:$H$138,3,FALSE)))))</f>
        <v/>
      </c>
      <c r="C516" s="44"/>
      <c r="D516" s="180"/>
      <c r="E516" s="181"/>
      <c r="F516" s="53"/>
      <c r="G516" s="54"/>
      <c r="H516" s="54"/>
    </row>
    <row r="517" spans="1:8" x14ac:dyDescent="0.25">
      <c r="A517" s="33"/>
      <c r="B517" s="29" t="str">
        <f>IF(A517="","",IF(ISERROR(CONCATENATE(VLOOKUP(A517,'Anlage 6'!$A$14:$H$138,2,FALSE),", ",VLOOKUP(A517,'Anlage 6'!$A$14:$H$138,3,FALSE)))=TRUE,"",(CONCATENATE(VLOOKUP(A517,'Anlage 6'!$A$14:$H$138,2,FALSE),", ",VLOOKUP(A517,'Anlage 6'!$A$14:$H$138,3,FALSE)))))</f>
        <v/>
      </c>
      <c r="C517" s="44"/>
      <c r="D517" s="180"/>
      <c r="E517" s="181"/>
      <c r="F517" s="53"/>
      <c r="G517" s="54"/>
      <c r="H517" s="54"/>
    </row>
    <row r="518" spans="1:8" x14ac:dyDescent="0.25">
      <c r="A518" s="33"/>
      <c r="B518" s="29" t="str">
        <f>IF(A518="","",IF(ISERROR(CONCATENATE(VLOOKUP(A518,'Anlage 6'!$A$14:$H$138,2,FALSE),", ",VLOOKUP(A518,'Anlage 6'!$A$14:$H$138,3,FALSE)))=TRUE,"",(CONCATENATE(VLOOKUP(A518,'Anlage 6'!$A$14:$H$138,2,FALSE),", ",VLOOKUP(A518,'Anlage 6'!$A$14:$H$138,3,FALSE)))))</f>
        <v/>
      </c>
      <c r="C518" s="44"/>
      <c r="D518" s="180"/>
      <c r="E518" s="181"/>
      <c r="F518" s="53"/>
      <c r="G518" s="54"/>
      <c r="H518" s="54"/>
    </row>
    <row r="519" spans="1:8" x14ac:dyDescent="0.25">
      <c r="A519" s="33"/>
      <c r="B519" s="29" t="str">
        <f>IF(A519="","",IF(ISERROR(CONCATENATE(VLOOKUP(A519,'Anlage 6'!$A$14:$H$138,2,FALSE),", ",VLOOKUP(A519,'Anlage 6'!$A$14:$H$138,3,FALSE)))=TRUE,"",(CONCATENATE(VLOOKUP(A519,'Anlage 6'!$A$14:$H$138,2,FALSE),", ",VLOOKUP(A519,'Anlage 6'!$A$14:$H$138,3,FALSE)))))</f>
        <v/>
      </c>
      <c r="C519" s="44"/>
      <c r="D519" s="180"/>
      <c r="E519" s="181"/>
      <c r="F519" s="53"/>
      <c r="G519" s="54"/>
      <c r="H519" s="54"/>
    </row>
    <row r="520" spans="1:8" x14ac:dyDescent="0.25">
      <c r="A520" s="33"/>
      <c r="B520" s="29" t="str">
        <f>IF(A520="","",IF(ISERROR(CONCATENATE(VLOOKUP(A520,'Anlage 6'!$A$14:$H$138,2,FALSE),", ",VLOOKUP(A520,'Anlage 6'!$A$14:$H$138,3,FALSE)))=TRUE,"",(CONCATENATE(VLOOKUP(A520,'Anlage 6'!$A$14:$H$138,2,FALSE),", ",VLOOKUP(A520,'Anlage 6'!$A$14:$H$138,3,FALSE)))))</f>
        <v/>
      </c>
      <c r="C520" s="44"/>
      <c r="D520" s="180"/>
      <c r="E520" s="181"/>
      <c r="F520" s="53"/>
      <c r="G520" s="54"/>
      <c r="H520" s="54"/>
    </row>
    <row r="521" spans="1:8" x14ac:dyDescent="0.25">
      <c r="A521" s="33"/>
      <c r="B521" s="29" t="str">
        <f>IF(A521="","",IF(ISERROR(CONCATENATE(VLOOKUP(A521,'Anlage 6'!$A$14:$H$138,2,FALSE),", ",VLOOKUP(A521,'Anlage 6'!$A$14:$H$138,3,FALSE)))=TRUE,"",(CONCATENATE(VLOOKUP(A521,'Anlage 6'!$A$14:$H$138,2,FALSE),", ",VLOOKUP(A521,'Anlage 6'!$A$14:$H$138,3,FALSE)))))</f>
        <v/>
      </c>
      <c r="C521" s="44"/>
      <c r="D521" s="180"/>
      <c r="E521" s="181"/>
      <c r="F521" s="53"/>
      <c r="G521" s="54"/>
      <c r="H521" s="54"/>
    </row>
    <row r="522" spans="1:8" x14ac:dyDescent="0.25">
      <c r="A522" s="33"/>
      <c r="B522" s="29" t="str">
        <f>IF(A522="","",IF(ISERROR(CONCATENATE(VLOOKUP(A522,'Anlage 6'!$A$14:$H$138,2,FALSE),", ",VLOOKUP(A522,'Anlage 6'!$A$14:$H$138,3,FALSE)))=TRUE,"",(CONCATENATE(VLOOKUP(A522,'Anlage 6'!$A$14:$H$138,2,FALSE),", ",VLOOKUP(A522,'Anlage 6'!$A$14:$H$138,3,FALSE)))))</f>
        <v/>
      </c>
      <c r="C522" s="44"/>
      <c r="D522" s="180"/>
      <c r="E522" s="181"/>
      <c r="F522" s="53"/>
      <c r="G522" s="54"/>
      <c r="H522" s="54"/>
    </row>
    <row r="523" spans="1:8" x14ac:dyDescent="0.25">
      <c r="A523" s="33"/>
      <c r="B523" s="29" t="str">
        <f>IF(A523="","",IF(ISERROR(CONCATENATE(VLOOKUP(A523,'Anlage 6'!$A$14:$H$138,2,FALSE),", ",VLOOKUP(A523,'Anlage 6'!$A$14:$H$138,3,FALSE)))=TRUE,"",(CONCATENATE(VLOOKUP(A523,'Anlage 6'!$A$14:$H$138,2,FALSE),", ",VLOOKUP(A523,'Anlage 6'!$A$14:$H$138,3,FALSE)))))</f>
        <v/>
      </c>
      <c r="C523" s="44"/>
      <c r="D523" s="180"/>
      <c r="E523" s="181"/>
      <c r="F523" s="53"/>
      <c r="G523" s="54"/>
      <c r="H523" s="54"/>
    </row>
    <row r="524" spans="1:8" x14ac:dyDescent="0.25">
      <c r="A524" s="33"/>
      <c r="B524" s="29" t="str">
        <f>IF(A524="","",IF(ISERROR(CONCATENATE(VLOOKUP(A524,'Anlage 6'!$A$14:$H$138,2,FALSE),", ",VLOOKUP(A524,'Anlage 6'!$A$14:$H$138,3,FALSE)))=TRUE,"",(CONCATENATE(VLOOKUP(A524,'Anlage 6'!$A$14:$H$138,2,FALSE),", ",VLOOKUP(A524,'Anlage 6'!$A$14:$H$138,3,FALSE)))))</f>
        <v/>
      </c>
      <c r="C524" s="44"/>
      <c r="D524" s="180"/>
      <c r="E524" s="181"/>
      <c r="F524" s="53"/>
      <c r="G524" s="54"/>
      <c r="H524" s="54"/>
    </row>
    <row r="525" spans="1:8" x14ac:dyDescent="0.25">
      <c r="A525" s="33"/>
      <c r="B525" s="29" t="str">
        <f>IF(A525="","",IF(ISERROR(CONCATENATE(VLOOKUP(A525,'Anlage 6'!$A$14:$H$138,2,FALSE),", ",VLOOKUP(A525,'Anlage 6'!$A$14:$H$138,3,FALSE)))=TRUE,"",(CONCATENATE(VLOOKUP(A525,'Anlage 6'!$A$14:$H$138,2,FALSE),", ",VLOOKUP(A525,'Anlage 6'!$A$14:$H$138,3,FALSE)))))</f>
        <v/>
      </c>
      <c r="C525" s="44"/>
      <c r="D525" s="180"/>
      <c r="E525" s="181"/>
      <c r="F525" s="53"/>
      <c r="G525" s="54"/>
      <c r="H525" s="54"/>
    </row>
    <row r="526" spans="1:8" x14ac:dyDescent="0.25">
      <c r="A526" s="33"/>
      <c r="B526" s="29" t="str">
        <f>IF(A526="","",IF(ISERROR(CONCATENATE(VLOOKUP(A526,'Anlage 6'!$A$14:$H$138,2,FALSE),", ",VLOOKUP(A526,'Anlage 6'!$A$14:$H$138,3,FALSE)))=TRUE,"",(CONCATENATE(VLOOKUP(A526,'Anlage 6'!$A$14:$H$138,2,FALSE),", ",VLOOKUP(A526,'Anlage 6'!$A$14:$H$138,3,FALSE)))))</f>
        <v/>
      </c>
      <c r="C526" s="44"/>
      <c r="D526" s="180"/>
      <c r="E526" s="181"/>
      <c r="F526" s="53"/>
      <c r="G526" s="54"/>
      <c r="H526" s="54"/>
    </row>
    <row r="527" spans="1:8" x14ac:dyDescent="0.25">
      <c r="A527" s="33"/>
      <c r="B527" s="29" t="str">
        <f>IF(A527="","",IF(ISERROR(CONCATENATE(VLOOKUP(A527,'Anlage 6'!$A$14:$H$138,2,FALSE),", ",VLOOKUP(A527,'Anlage 6'!$A$14:$H$138,3,FALSE)))=TRUE,"",(CONCATENATE(VLOOKUP(A527,'Anlage 6'!$A$14:$H$138,2,FALSE),", ",VLOOKUP(A527,'Anlage 6'!$A$14:$H$138,3,FALSE)))))</f>
        <v/>
      </c>
      <c r="C527" s="44"/>
      <c r="D527" s="180"/>
      <c r="E527" s="181"/>
      <c r="F527" s="53"/>
      <c r="G527" s="54"/>
      <c r="H527" s="54"/>
    </row>
    <row r="528" spans="1:8" x14ac:dyDescent="0.25">
      <c r="A528" s="33"/>
      <c r="B528" s="29" t="str">
        <f>IF(A528="","",IF(ISERROR(CONCATENATE(VLOOKUP(A528,'Anlage 6'!$A$14:$H$138,2,FALSE),", ",VLOOKUP(A528,'Anlage 6'!$A$14:$H$138,3,FALSE)))=TRUE,"",(CONCATENATE(VLOOKUP(A528,'Anlage 6'!$A$14:$H$138,2,FALSE),", ",VLOOKUP(A528,'Anlage 6'!$A$14:$H$138,3,FALSE)))))</f>
        <v/>
      </c>
      <c r="C528" s="44"/>
      <c r="D528" s="180"/>
      <c r="E528" s="181"/>
      <c r="F528" s="53"/>
      <c r="G528" s="54"/>
      <c r="H528" s="54"/>
    </row>
    <row r="529" spans="1:8" x14ac:dyDescent="0.25">
      <c r="A529" s="33"/>
      <c r="B529" s="29" t="str">
        <f>IF(A529="","",IF(ISERROR(CONCATENATE(VLOOKUP(A529,'Anlage 6'!$A$14:$H$138,2,FALSE),", ",VLOOKUP(A529,'Anlage 6'!$A$14:$H$138,3,FALSE)))=TRUE,"",(CONCATENATE(VLOOKUP(A529,'Anlage 6'!$A$14:$H$138,2,FALSE),", ",VLOOKUP(A529,'Anlage 6'!$A$14:$H$138,3,FALSE)))))</f>
        <v/>
      </c>
      <c r="C529" s="44"/>
      <c r="D529" s="180"/>
      <c r="E529" s="181"/>
      <c r="F529" s="53"/>
      <c r="G529" s="54"/>
      <c r="H529" s="54"/>
    </row>
    <row r="530" spans="1:8" x14ac:dyDescent="0.25">
      <c r="A530" s="33"/>
      <c r="B530" s="29" t="str">
        <f>IF(A530="","",IF(ISERROR(CONCATENATE(VLOOKUP(A530,'Anlage 6'!$A$14:$H$138,2,FALSE),", ",VLOOKUP(A530,'Anlage 6'!$A$14:$H$138,3,FALSE)))=TRUE,"",(CONCATENATE(VLOOKUP(A530,'Anlage 6'!$A$14:$H$138,2,FALSE),", ",VLOOKUP(A530,'Anlage 6'!$A$14:$H$138,3,FALSE)))))</f>
        <v/>
      </c>
      <c r="C530" s="44"/>
      <c r="D530" s="180"/>
      <c r="E530" s="181"/>
      <c r="F530" s="53"/>
      <c r="G530" s="54"/>
      <c r="H530" s="54"/>
    </row>
    <row r="531" spans="1:8" x14ac:dyDescent="0.25">
      <c r="A531" s="33"/>
      <c r="B531" s="29" t="str">
        <f>IF(A531="","",IF(ISERROR(CONCATENATE(VLOOKUP(A531,'Anlage 6'!$A$14:$H$138,2,FALSE),", ",VLOOKUP(A531,'Anlage 6'!$A$14:$H$138,3,FALSE)))=TRUE,"",(CONCATENATE(VLOOKUP(A531,'Anlage 6'!$A$14:$H$138,2,FALSE),", ",VLOOKUP(A531,'Anlage 6'!$A$14:$H$138,3,FALSE)))))</f>
        <v/>
      </c>
      <c r="C531" s="44"/>
      <c r="D531" s="180"/>
      <c r="E531" s="181"/>
      <c r="F531" s="53"/>
      <c r="G531" s="54"/>
      <c r="H531" s="54"/>
    </row>
    <row r="532" spans="1:8" x14ac:dyDescent="0.25">
      <c r="A532" s="33"/>
      <c r="B532" s="29" t="str">
        <f>IF(A532="","",IF(ISERROR(CONCATENATE(VLOOKUP(A532,'Anlage 6'!$A$14:$H$138,2,FALSE),", ",VLOOKUP(A532,'Anlage 6'!$A$14:$H$138,3,FALSE)))=TRUE,"",(CONCATENATE(VLOOKUP(A532,'Anlage 6'!$A$14:$H$138,2,FALSE),", ",VLOOKUP(A532,'Anlage 6'!$A$14:$H$138,3,FALSE)))))</f>
        <v/>
      </c>
      <c r="C532" s="44"/>
      <c r="D532" s="180"/>
      <c r="E532" s="181"/>
      <c r="F532" s="53"/>
      <c r="G532" s="54"/>
      <c r="H532" s="54"/>
    </row>
    <row r="533" spans="1:8" x14ac:dyDescent="0.25">
      <c r="A533" s="33"/>
      <c r="B533" s="29" t="str">
        <f>IF(A533="","",IF(ISERROR(CONCATENATE(VLOOKUP(A533,'Anlage 6'!$A$14:$H$138,2,FALSE),", ",VLOOKUP(A533,'Anlage 6'!$A$14:$H$138,3,FALSE)))=TRUE,"",(CONCATENATE(VLOOKUP(A533,'Anlage 6'!$A$14:$H$138,2,FALSE),", ",VLOOKUP(A533,'Anlage 6'!$A$14:$H$138,3,FALSE)))))</f>
        <v/>
      </c>
      <c r="C533" s="44"/>
      <c r="D533" s="180"/>
      <c r="E533" s="181"/>
      <c r="F533" s="53"/>
      <c r="G533" s="54"/>
      <c r="H533" s="54"/>
    </row>
    <row r="534" spans="1:8" x14ac:dyDescent="0.25">
      <c r="A534" s="33"/>
      <c r="B534" s="29" t="str">
        <f>IF(A534="","",IF(ISERROR(CONCATENATE(VLOOKUP(A534,'Anlage 6'!$A$14:$H$138,2,FALSE),", ",VLOOKUP(A534,'Anlage 6'!$A$14:$H$138,3,FALSE)))=TRUE,"",(CONCATENATE(VLOOKUP(A534,'Anlage 6'!$A$14:$H$138,2,FALSE),", ",VLOOKUP(A534,'Anlage 6'!$A$14:$H$138,3,FALSE)))))</f>
        <v/>
      </c>
      <c r="C534" s="44"/>
      <c r="D534" s="180"/>
      <c r="E534" s="181"/>
      <c r="F534" s="53"/>
      <c r="G534" s="54"/>
      <c r="H534" s="54"/>
    </row>
    <row r="535" spans="1:8" x14ac:dyDescent="0.25">
      <c r="A535" s="33"/>
      <c r="B535" s="29" t="str">
        <f>IF(A535="","",IF(ISERROR(CONCATENATE(VLOOKUP(A535,'Anlage 6'!$A$14:$H$138,2,FALSE),", ",VLOOKUP(A535,'Anlage 6'!$A$14:$H$138,3,FALSE)))=TRUE,"",(CONCATENATE(VLOOKUP(A535,'Anlage 6'!$A$14:$H$138,2,FALSE),", ",VLOOKUP(A535,'Anlage 6'!$A$14:$H$138,3,FALSE)))))</f>
        <v/>
      </c>
      <c r="C535" s="44"/>
      <c r="D535" s="180"/>
      <c r="E535" s="181"/>
      <c r="F535" s="53"/>
      <c r="G535" s="54"/>
      <c r="H535" s="54"/>
    </row>
    <row r="536" spans="1:8" x14ac:dyDescent="0.25">
      <c r="A536" s="33"/>
      <c r="B536" s="29" t="str">
        <f>IF(A536="","",IF(ISERROR(CONCATENATE(VLOOKUP(A536,'Anlage 6'!$A$14:$H$138,2,FALSE),", ",VLOOKUP(A536,'Anlage 6'!$A$14:$H$138,3,FALSE)))=TRUE,"",(CONCATENATE(VLOOKUP(A536,'Anlage 6'!$A$14:$H$138,2,FALSE),", ",VLOOKUP(A536,'Anlage 6'!$A$14:$H$138,3,FALSE)))))</f>
        <v/>
      </c>
      <c r="C536" s="44"/>
      <c r="D536" s="180"/>
      <c r="E536" s="181"/>
      <c r="F536" s="53"/>
      <c r="G536" s="54"/>
      <c r="H536" s="54"/>
    </row>
    <row r="537" spans="1:8" x14ac:dyDescent="0.25">
      <c r="A537" s="33"/>
      <c r="B537" s="29" t="str">
        <f>IF(A537="","",IF(ISERROR(CONCATENATE(VLOOKUP(A537,'Anlage 6'!$A$14:$H$138,2,FALSE),", ",VLOOKUP(A537,'Anlage 6'!$A$14:$H$138,3,FALSE)))=TRUE,"",(CONCATENATE(VLOOKUP(A537,'Anlage 6'!$A$14:$H$138,2,FALSE),", ",VLOOKUP(A537,'Anlage 6'!$A$14:$H$138,3,FALSE)))))</f>
        <v/>
      </c>
      <c r="C537" s="44"/>
      <c r="D537" s="180"/>
      <c r="E537" s="181"/>
      <c r="F537" s="53"/>
      <c r="G537" s="54"/>
      <c r="H537" s="54"/>
    </row>
    <row r="538" spans="1:8" x14ac:dyDescent="0.25">
      <c r="A538" s="33"/>
      <c r="B538" s="29" t="str">
        <f>IF(A538="","",IF(ISERROR(CONCATENATE(VLOOKUP(A538,'Anlage 6'!$A$14:$H$138,2,FALSE),", ",VLOOKUP(A538,'Anlage 6'!$A$14:$H$138,3,FALSE)))=TRUE,"",(CONCATENATE(VLOOKUP(A538,'Anlage 6'!$A$14:$H$138,2,FALSE),", ",VLOOKUP(A538,'Anlage 6'!$A$14:$H$138,3,FALSE)))))</f>
        <v/>
      </c>
      <c r="C538" s="44"/>
      <c r="D538" s="180"/>
      <c r="E538" s="181"/>
      <c r="F538" s="53"/>
      <c r="G538" s="54"/>
      <c r="H538" s="54"/>
    </row>
    <row r="539" spans="1:8" x14ac:dyDescent="0.25">
      <c r="A539" s="33"/>
      <c r="B539" s="29" t="str">
        <f>IF(A539="","",IF(ISERROR(CONCATENATE(VLOOKUP(A539,'Anlage 6'!$A$14:$H$138,2,FALSE),", ",VLOOKUP(A539,'Anlage 6'!$A$14:$H$138,3,FALSE)))=TRUE,"",(CONCATENATE(VLOOKUP(A539,'Anlage 6'!$A$14:$H$138,2,FALSE),", ",VLOOKUP(A539,'Anlage 6'!$A$14:$H$138,3,FALSE)))))</f>
        <v/>
      </c>
      <c r="C539" s="44"/>
      <c r="D539" s="180"/>
      <c r="E539" s="181"/>
      <c r="F539" s="53"/>
      <c r="G539" s="54"/>
      <c r="H539" s="54"/>
    </row>
    <row r="540" spans="1:8" x14ac:dyDescent="0.25">
      <c r="A540" s="33"/>
      <c r="B540" s="29" t="str">
        <f>IF(A540="","",IF(ISERROR(CONCATENATE(VLOOKUP(A540,'Anlage 6'!$A$14:$H$138,2,FALSE),", ",VLOOKUP(A540,'Anlage 6'!$A$14:$H$138,3,FALSE)))=TRUE,"",(CONCATENATE(VLOOKUP(A540,'Anlage 6'!$A$14:$H$138,2,FALSE),", ",VLOOKUP(A540,'Anlage 6'!$A$14:$H$138,3,FALSE)))))</f>
        <v/>
      </c>
      <c r="C540" s="44"/>
      <c r="D540" s="180"/>
      <c r="E540" s="181"/>
      <c r="F540" s="53"/>
      <c r="G540" s="54"/>
      <c r="H540" s="54"/>
    </row>
    <row r="541" spans="1:8" x14ac:dyDescent="0.25">
      <c r="A541" s="33"/>
      <c r="B541" s="29" t="str">
        <f>IF(A541="","",IF(ISERROR(CONCATENATE(VLOOKUP(A541,'Anlage 6'!$A$14:$H$138,2,FALSE),", ",VLOOKUP(A541,'Anlage 6'!$A$14:$H$138,3,FALSE)))=TRUE,"",(CONCATENATE(VLOOKUP(A541,'Anlage 6'!$A$14:$H$138,2,FALSE),", ",VLOOKUP(A541,'Anlage 6'!$A$14:$H$138,3,FALSE)))))</f>
        <v/>
      </c>
      <c r="C541" s="44"/>
      <c r="D541" s="180"/>
      <c r="E541" s="181"/>
      <c r="F541" s="53"/>
      <c r="G541" s="54"/>
      <c r="H541" s="54"/>
    </row>
    <row r="542" spans="1:8" x14ac:dyDescent="0.25">
      <c r="A542" s="33"/>
      <c r="B542" s="29" t="str">
        <f>IF(A542="","",IF(ISERROR(CONCATENATE(VLOOKUP(A542,'Anlage 6'!$A$14:$H$138,2,FALSE),", ",VLOOKUP(A542,'Anlage 6'!$A$14:$H$138,3,FALSE)))=TRUE,"",(CONCATENATE(VLOOKUP(A542,'Anlage 6'!$A$14:$H$138,2,FALSE),", ",VLOOKUP(A542,'Anlage 6'!$A$14:$H$138,3,FALSE)))))</f>
        <v/>
      </c>
      <c r="C542" s="44"/>
      <c r="D542" s="180"/>
      <c r="E542" s="181"/>
      <c r="F542" s="53"/>
      <c r="G542" s="54"/>
      <c r="H542" s="54"/>
    </row>
    <row r="543" spans="1:8" x14ac:dyDescent="0.25">
      <c r="A543" s="33"/>
      <c r="B543" s="29" t="str">
        <f>IF(A543="","",IF(ISERROR(CONCATENATE(VLOOKUP(A543,'Anlage 6'!$A$14:$H$138,2,FALSE),", ",VLOOKUP(A543,'Anlage 6'!$A$14:$H$138,3,FALSE)))=TRUE,"",(CONCATENATE(VLOOKUP(A543,'Anlage 6'!$A$14:$H$138,2,FALSE),", ",VLOOKUP(A543,'Anlage 6'!$A$14:$H$138,3,FALSE)))))</f>
        <v/>
      </c>
      <c r="C543" s="44"/>
      <c r="D543" s="180"/>
      <c r="E543" s="181"/>
      <c r="F543" s="53"/>
      <c r="G543" s="54"/>
      <c r="H543" s="54"/>
    </row>
    <row r="544" spans="1:8" x14ac:dyDescent="0.25">
      <c r="A544" s="33"/>
      <c r="B544" s="29" t="str">
        <f>IF(A544="","",IF(ISERROR(CONCATENATE(VLOOKUP(A544,'Anlage 6'!$A$14:$H$138,2,FALSE),", ",VLOOKUP(A544,'Anlage 6'!$A$14:$H$138,3,FALSE)))=TRUE,"",(CONCATENATE(VLOOKUP(A544,'Anlage 6'!$A$14:$H$138,2,FALSE),", ",VLOOKUP(A544,'Anlage 6'!$A$14:$H$138,3,FALSE)))))</f>
        <v/>
      </c>
      <c r="C544" s="44"/>
      <c r="D544" s="180"/>
      <c r="E544" s="181"/>
      <c r="F544" s="53"/>
      <c r="G544" s="54"/>
      <c r="H544" s="54"/>
    </row>
    <row r="545" spans="1:8" x14ac:dyDescent="0.25">
      <c r="A545" s="33"/>
      <c r="B545" s="29" t="str">
        <f>IF(A545="","",IF(ISERROR(CONCATENATE(VLOOKUP(A545,'Anlage 6'!$A$14:$H$138,2,FALSE),", ",VLOOKUP(A545,'Anlage 6'!$A$14:$H$138,3,FALSE)))=TRUE,"",(CONCATENATE(VLOOKUP(A545,'Anlage 6'!$A$14:$H$138,2,FALSE),", ",VLOOKUP(A545,'Anlage 6'!$A$14:$H$138,3,FALSE)))))</f>
        <v/>
      </c>
      <c r="C545" s="44"/>
      <c r="D545" s="180"/>
      <c r="E545" s="181"/>
      <c r="F545" s="53"/>
      <c r="G545" s="54"/>
      <c r="H545" s="54"/>
    </row>
    <row r="546" spans="1:8" x14ac:dyDescent="0.25">
      <c r="A546" s="33"/>
      <c r="B546" s="29" t="str">
        <f>IF(A546="","",IF(ISERROR(CONCATENATE(VLOOKUP(A546,'Anlage 6'!$A$14:$H$138,2,FALSE),", ",VLOOKUP(A546,'Anlage 6'!$A$14:$H$138,3,FALSE)))=TRUE,"",(CONCATENATE(VLOOKUP(A546,'Anlage 6'!$A$14:$H$138,2,FALSE),", ",VLOOKUP(A546,'Anlage 6'!$A$14:$H$138,3,FALSE)))))</f>
        <v/>
      </c>
      <c r="C546" s="44"/>
      <c r="D546" s="180"/>
      <c r="E546" s="181"/>
      <c r="F546" s="53"/>
      <c r="G546" s="54"/>
      <c r="H546" s="54"/>
    </row>
    <row r="547" spans="1:8" x14ac:dyDescent="0.25">
      <c r="A547" s="33"/>
      <c r="B547" s="29" t="str">
        <f>IF(A547="","",IF(ISERROR(CONCATENATE(VLOOKUP(A547,'Anlage 6'!$A$14:$H$138,2,FALSE),", ",VLOOKUP(A547,'Anlage 6'!$A$14:$H$138,3,FALSE)))=TRUE,"",(CONCATENATE(VLOOKUP(A547,'Anlage 6'!$A$14:$H$138,2,FALSE),", ",VLOOKUP(A547,'Anlage 6'!$A$14:$H$138,3,FALSE)))))</f>
        <v/>
      </c>
      <c r="C547" s="44"/>
      <c r="D547" s="180"/>
      <c r="E547" s="181"/>
      <c r="F547" s="53"/>
      <c r="G547" s="54"/>
      <c r="H547" s="54"/>
    </row>
    <row r="548" spans="1:8" x14ac:dyDescent="0.25">
      <c r="A548" s="33"/>
      <c r="B548" s="29" t="str">
        <f>IF(A548="","",IF(ISERROR(CONCATENATE(VLOOKUP(A548,'Anlage 6'!$A$14:$H$138,2,FALSE),", ",VLOOKUP(A548,'Anlage 6'!$A$14:$H$138,3,FALSE)))=TRUE,"",(CONCATENATE(VLOOKUP(A548,'Anlage 6'!$A$14:$H$138,2,FALSE),", ",VLOOKUP(A548,'Anlage 6'!$A$14:$H$138,3,FALSE)))))</f>
        <v/>
      </c>
      <c r="C548" s="44"/>
      <c r="D548" s="180"/>
      <c r="E548" s="181"/>
      <c r="F548" s="53"/>
      <c r="G548" s="54"/>
      <c r="H548" s="54"/>
    </row>
    <row r="549" spans="1:8" x14ac:dyDescent="0.25">
      <c r="A549" s="33"/>
      <c r="B549" s="29" t="str">
        <f>IF(A549="","",IF(ISERROR(CONCATENATE(VLOOKUP(A549,'Anlage 6'!$A$14:$H$138,2,FALSE),", ",VLOOKUP(A549,'Anlage 6'!$A$14:$H$138,3,FALSE)))=TRUE,"",(CONCATENATE(VLOOKUP(A549,'Anlage 6'!$A$14:$H$138,2,FALSE),", ",VLOOKUP(A549,'Anlage 6'!$A$14:$H$138,3,FALSE)))))</f>
        <v/>
      </c>
      <c r="C549" s="44"/>
      <c r="D549" s="180"/>
      <c r="E549" s="181"/>
      <c r="F549" s="53"/>
      <c r="G549" s="54"/>
      <c r="H549" s="54"/>
    </row>
    <row r="550" spans="1:8" x14ac:dyDescent="0.25">
      <c r="A550" s="33"/>
      <c r="B550" s="29" t="str">
        <f>IF(A550="","",IF(ISERROR(CONCATENATE(VLOOKUP(A550,'Anlage 6'!$A$14:$H$138,2,FALSE),", ",VLOOKUP(A550,'Anlage 6'!$A$14:$H$138,3,FALSE)))=TRUE,"",(CONCATENATE(VLOOKUP(A550,'Anlage 6'!$A$14:$H$138,2,FALSE),", ",VLOOKUP(A550,'Anlage 6'!$A$14:$H$138,3,FALSE)))))</f>
        <v/>
      </c>
      <c r="C550" s="44"/>
      <c r="D550" s="180"/>
      <c r="E550" s="181"/>
      <c r="F550" s="53"/>
      <c r="G550" s="54"/>
      <c r="H550" s="54"/>
    </row>
    <row r="551" spans="1:8" x14ac:dyDescent="0.25">
      <c r="A551" s="33"/>
      <c r="B551" s="29" t="str">
        <f>IF(A551="","",IF(ISERROR(CONCATENATE(VLOOKUP(A551,'Anlage 6'!$A$14:$H$138,2,FALSE),", ",VLOOKUP(A551,'Anlage 6'!$A$14:$H$138,3,FALSE)))=TRUE,"",(CONCATENATE(VLOOKUP(A551,'Anlage 6'!$A$14:$H$138,2,FALSE),", ",VLOOKUP(A551,'Anlage 6'!$A$14:$H$138,3,FALSE)))))</f>
        <v/>
      </c>
      <c r="C551" s="44"/>
      <c r="D551" s="180"/>
      <c r="E551" s="181"/>
      <c r="F551" s="53"/>
      <c r="G551" s="54"/>
      <c r="H551" s="54"/>
    </row>
    <row r="552" spans="1:8" x14ac:dyDescent="0.25">
      <c r="A552" s="33"/>
      <c r="B552" s="29" t="str">
        <f>IF(A552="","",IF(ISERROR(CONCATENATE(VLOOKUP(A552,'Anlage 6'!$A$14:$H$138,2,FALSE),", ",VLOOKUP(A552,'Anlage 6'!$A$14:$H$138,3,FALSE)))=TRUE,"",(CONCATENATE(VLOOKUP(A552,'Anlage 6'!$A$14:$H$138,2,FALSE),", ",VLOOKUP(A552,'Anlage 6'!$A$14:$H$138,3,FALSE)))))</f>
        <v/>
      </c>
      <c r="C552" s="44"/>
      <c r="D552" s="180"/>
      <c r="E552" s="181"/>
      <c r="F552" s="53"/>
      <c r="G552" s="54"/>
      <c r="H552" s="54"/>
    </row>
    <row r="553" spans="1:8" x14ac:dyDescent="0.25">
      <c r="A553" s="33"/>
      <c r="B553" s="29" t="str">
        <f>IF(A553="","",IF(ISERROR(CONCATENATE(VLOOKUP(A553,'Anlage 6'!$A$14:$H$138,2,FALSE),", ",VLOOKUP(A553,'Anlage 6'!$A$14:$H$138,3,FALSE)))=TRUE,"",(CONCATENATE(VLOOKUP(A553,'Anlage 6'!$A$14:$H$138,2,FALSE),", ",VLOOKUP(A553,'Anlage 6'!$A$14:$H$138,3,FALSE)))))</f>
        <v/>
      </c>
      <c r="C553" s="44"/>
      <c r="D553" s="180"/>
      <c r="E553" s="181"/>
      <c r="F553" s="53"/>
      <c r="G553" s="54"/>
      <c r="H553" s="54"/>
    </row>
    <row r="554" spans="1:8" x14ac:dyDescent="0.25">
      <c r="A554" s="33"/>
      <c r="B554" s="29" t="str">
        <f>IF(A554="","",IF(ISERROR(CONCATENATE(VLOOKUP(A554,'Anlage 6'!$A$14:$H$138,2,FALSE),", ",VLOOKUP(A554,'Anlage 6'!$A$14:$H$138,3,FALSE)))=TRUE,"",(CONCATENATE(VLOOKUP(A554,'Anlage 6'!$A$14:$H$138,2,FALSE),", ",VLOOKUP(A554,'Anlage 6'!$A$14:$H$138,3,FALSE)))))</f>
        <v/>
      </c>
      <c r="C554" s="44"/>
      <c r="D554" s="180"/>
      <c r="E554" s="181"/>
      <c r="F554" s="53"/>
      <c r="G554" s="54"/>
      <c r="H554" s="54"/>
    </row>
    <row r="555" spans="1:8" x14ac:dyDescent="0.25">
      <c r="A555" s="33"/>
      <c r="B555" s="29" t="str">
        <f>IF(A555="","",IF(ISERROR(CONCATENATE(VLOOKUP(A555,'Anlage 6'!$A$14:$H$138,2,FALSE),", ",VLOOKUP(A555,'Anlage 6'!$A$14:$H$138,3,FALSE)))=TRUE,"",(CONCATENATE(VLOOKUP(A555,'Anlage 6'!$A$14:$H$138,2,FALSE),", ",VLOOKUP(A555,'Anlage 6'!$A$14:$H$138,3,FALSE)))))</f>
        <v/>
      </c>
      <c r="C555" s="44"/>
      <c r="D555" s="180"/>
      <c r="E555" s="181"/>
      <c r="F555" s="53"/>
      <c r="G555" s="54"/>
      <c r="H555" s="54"/>
    </row>
    <row r="556" spans="1:8" x14ac:dyDescent="0.25">
      <c r="A556" s="33"/>
      <c r="B556" s="29" t="str">
        <f>IF(A556="","",IF(ISERROR(CONCATENATE(VLOOKUP(A556,'Anlage 6'!$A$14:$H$138,2,FALSE),", ",VLOOKUP(A556,'Anlage 6'!$A$14:$H$138,3,FALSE)))=TRUE,"",(CONCATENATE(VLOOKUP(A556,'Anlage 6'!$A$14:$H$138,2,FALSE),", ",VLOOKUP(A556,'Anlage 6'!$A$14:$H$138,3,FALSE)))))</f>
        <v/>
      </c>
      <c r="C556" s="44"/>
      <c r="D556" s="180"/>
      <c r="E556" s="181"/>
      <c r="F556" s="53"/>
      <c r="G556" s="54"/>
      <c r="H556" s="54"/>
    </row>
    <row r="557" spans="1:8" x14ac:dyDescent="0.25">
      <c r="A557" s="33"/>
      <c r="B557" s="29" t="str">
        <f>IF(A557="","",IF(ISERROR(CONCATENATE(VLOOKUP(A557,'Anlage 6'!$A$14:$H$138,2,FALSE),", ",VLOOKUP(A557,'Anlage 6'!$A$14:$H$138,3,FALSE)))=TRUE,"",(CONCATENATE(VLOOKUP(A557,'Anlage 6'!$A$14:$H$138,2,FALSE),", ",VLOOKUP(A557,'Anlage 6'!$A$14:$H$138,3,FALSE)))))</f>
        <v/>
      </c>
      <c r="C557" s="44"/>
      <c r="D557" s="180"/>
      <c r="E557" s="181"/>
      <c r="F557" s="53"/>
      <c r="G557" s="54"/>
      <c r="H557" s="54"/>
    </row>
    <row r="558" spans="1:8" x14ac:dyDescent="0.25">
      <c r="A558" s="33"/>
      <c r="B558" s="29" t="str">
        <f>IF(A558="","",IF(ISERROR(CONCATENATE(VLOOKUP(A558,'Anlage 6'!$A$14:$H$138,2,FALSE),", ",VLOOKUP(A558,'Anlage 6'!$A$14:$H$138,3,FALSE)))=TRUE,"",(CONCATENATE(VLOOKUP(A558,'Anlage 6'!$A$14:$H$138,2,FALSE),", ",VLOOKUP(A558,'Anlage 6'!$A$14:$H$138,3,FALSE)))))</f>
        <v/>
      </c>
      <c r="C558" s="44"/>
      <c r="D558" s="180"/>
      <c r="E558" s="181"/>
      <c r="F558" s="53"/>
      <c r="G558" s="54"/>
      <c r="H558" s="54"/>
    </row>
    <row r="559" spans="1:8" x14ac:dyDescent="0.25">
      <c r="A559" s="33"/>
      <c r="B559" s="29" t="str">
        <f>IF(A559="","",IF(ISERROR(CONCATENATE(VLOOKUP(A559,'Anlage 6'!$A$14:$H$138,2,FALSE),", ",VLOOKUP(A559,'Anlage 6'!$A$14:$H$138,3,FALSE)))=TRUE,"",(CONCATENATE(VLOOKUP(A559,'Anlage 6'!$A$14:$H$138,2,FALSE),", ",VLOOKUP(A559,'Anlage 6'!$A$14:$H$138,3,FALSE)))))</f>
        <v/>
      </c>
      <c r="C559" s="44"/>
      <c r="D559" s="180"/>
      <c r="E559" s="181"/>
      <c r="F559" s="53"/>
      <c r="G559" s="54"/>
      <c r="H559" s="54"/>
    </row>
    <row r="560" spans="1:8" x14ac:dyDescent="0.25">
      <c r="A560" s="33"/>
      <c r="B560" s="29" t="str">
        <f>IF(A560="","",IF(ISERROR(CONCATENATE(VLOOKUP(A560,'Anlage 6'!$A$14:$H$138,2,FALSE),", ",VLOOKUP(A560,'Anlage 6'!$A$14:$H$138,3,FALSE)))=TRUE,"",(CONCATENATE(VLOOKUP(A560,'Anlage 6'!$A$14:$H$138,2,FALSE),", ",VLOOKUP(A560,'Anlage 6'!$A$14:$H$138,3,FALSE)))))</f>
        <v/>
      </c>
      <c r="C560" s="44"/>
      <c r="D560" s="180"/>
      <c r="E560" s="181"/>
      <c r="F560" s="53"/>
      <c r="G560" s="54"/>
      <c r="H560" s="54"/>
    </row>
    <row r="561" spans="1:8" x14ac:dyDescent="0.25">
      <c r="A561" s="33"/>
      <c r="B561" s="29" t="str">
        <f>IF(A561="","",IF(ISERROR(CONCATENATE(VLOOKUP(A561,'Anlage 6'!$A$14:$H$138,2,FALSE),", ",VLOOKUP(A561,'Anlage 6'!$A$14:$H$138,3,FALSE)))=TRUE,"",(CONCATENATE(VLOOKUP(A561,'Anlage 6'!$A$14:$H$138,2,FALSE),", ",VLOOKUP(A561,'Anlage 6'!$A$14:$H$138,3,FALSE)))))</f>
        <v/>
      </c>
      <c r="C561" s="44"/>
      <c r="D561" s="180"/>
      <c r="E561" s="181"/>
      <c r="F561" s="53"/>
      <c r="G561" s="54"/>
      <c r="H561" s="54"/>
    </row>
    <row r="562" spans="1:8" x14ac:dyDescent="0.25">
      <c r="A562" s="33"/>
      <c r="B562" s="29" t="str">
        <f>IF(A562="","",IF(ISERROR(CONCATENATE(VLOOKUP(A562,'Anlage 6'!$A$14:$H$138,2,FALSE),", ",VLOOKUP(A562,'Anlage 6'!$A$14:$H$138,3,FALSE)))=TRUE,"",(CONCATENATE(VLOOKUP(A562,'Anlage 6'!$A$14:$H$138,2,FALSE),", ",VLOOKUP(A562,'Anlage 6'!$A$14:$H$138,3,FALSE)))))</f>
        <v/>
      </c>
      <c r="C562" s="44"/>
      <c r="D562" s="180"/>
      <c r="E562" s="181"/>
      <c r="F562" s="53"/>
      <c r="G562" s="54"/>
      <c r="H562" s="54"/>
    </row>
    <row r="563" spans="1:8" x14ac:dyDescent="0.25">
      <c r="A563" s="33"/>
      <c r="B563" s="29" t="str">
        <f>IF(A563="","",IF(ISERROR(CONCATENATE(VLOOKUP(A563,'Anlage 6'!$A$14:$H$138,2,FALSE),", ",VLOOKUP(A563,'Anlage 6'!$A$14:$H$138,3,FALSE)))=TRUE,"",(CONCATENATE(VLOOKUP(A563,'Anlage 6'!$A$14:$H$138,2,FALSE),", ",VLOOKUP(A563,'Anlage 6'!$A$14:$H$138,3,FALSE)))))</f>
        <v/>
      </c>
      <c r="C563" s="44"/>
      <c r="D563" s="180"/>
      <c r="E563" s="181"/>
      <c r="F563" s="53"/>
      <c r="G563" s="54"/>
      <c r="H563" s="54"/>
    </row>
    <row r="564" spans="1:8" x14ac:dyDescent="0.25">
      <c r="A564" s="33"/>
      <c r="B564" s="29" t="str">
        <f>IF(A564="","",IF(ISERROR(CONCATENATE(VLOOKUP(A564,'Anlage 6'!$A$14:$H$138,2,FALSE),", ",VLOOKUP(A564,'Anlage 6'!$A$14:$H$138,3,FALSE)))=TRUE,"",(CONCATENATE(VLOOKUP(A564,'Anlage 6'!$A$14:$H$138,2,FALSE),", ",VLOOKUP(A564,'Anlage 6'!$A$14:$H$138,3,FALSE)))))</f>
        <v/>
      </c>
      <c r="C564" s="44"/>
      <c r="D564" s="180"/>
      <c r="E564" s="181"/>
      <c r="F564" s="53"/>
      <c r="G564" s="54"/>
      <c r="H564" s="54"/>
    </row>
    <row r="565" spans="1:8" x14ac:dyDescent="0.25">
      <c r="A565" s="33"/>
      <c r="B565" s="29" t="str">
        <f>IF(A565="","",IF(ISERROR(CONCATENATE(VLOOKUP(A565,'Anlage 6'!$A$14:$H$138,2,FALSE),", ",VLOOKUP(A565,'Anlage 6'!$A$14:$H$138,3,FALSE)))=TRUE,"",(CONCATENATE(VLOOKUP(A565,'Anlage 6'!$A$14:$H$138,2,FALSE),", ",VLOOKUP(A565,'Anlage 6'!$A$14:$H$138,3,FALSE)))))</f>
        <v/>
      </c>
      <c r="C565" s="44"/>
      <c r="D565" s="180"/>
      <c r="E565" s="181"/>
      <c r="F565" s="53"/>
      <c r="G565" s="54"/>
      <c r="H565" s="54"/>
    </row>
    <row r="566" spans="1:8" x14ac:dyDescent="0.25">
      <c r="A566" s="33"/>
      <c r="B566" s="29" t="str">
        <f>IF(A566="","",IF(ISERROR(CONCATENATE(VLOOKUP(A566,'Anlage 6'!$A$14:$H$138,2,FALSE),", ",VLOOKUP(A566,'Anlage 6'!$A$14:$H$138,3,FALSE)))=TRUE,"",(CONCATENATE(VLOOKUP(A566,'Anlage 6'!$A$14:$H$138,2,FALSE),", ",VLOOKUP(A566,'Anlage 6'!$A$14:$H$138,3,FALSE)))))</f>
        <v/>
      </c>
      <c r="C566" s="44"/>
      <c r="D566" s="180"/>
      <c r="E566" s="181"/>
      <c r="F566" s="53"/>
      <c r="G566" s="54"/>
      <c r="H566" s="54"/>
    </row>
    <row r="567" spans="1:8" x14ac:dyDescent="0.25">
      <c r="A567" s="33"/>
      <c r="B567" s="29" t="str">
        <f>IF(A567="","",IF(ISERROR(CONCATENATE(VLOOKUP(A567,'Anlage 6'!$A$14:$H$138,2,FALSE),", ",VLOOKUP(A567,'Anlage 6'!$A$14:$H$138,3,FALSE)))=TRUE,"",(CONCATENATE(VLOOKUP(A567,'Anlage 6'!$A$14:$H$138,2,FALSE),", ",VLOOKUP(A567,'Anlage 6'!$A$14:$H$138,3,FALSE)))))</f>
        <v/>
      </c>
      <c r="C567" s="44"/>
      <c r="D567" s="180"/>
      <c r="E567" s="181"/>
      <c r="F567" s="53"/>
      <c r="G567" s="54"/>
      <c r="H567" s="54"/>
    </row>
    <row r="568" spans="1:8" x14ac:dyDescent="0.25">
      <c r="A568" s="33"/>
      <c r="B568" s="29" t="str">
        <f>IF(A568="","",IF(ISERROR(CONCATENATE(VLOOKUP(A568,'Anlage 6'!$A$14:$H$138,2,FALSE),", ",VLOOKUP(A568,'Anlage 6'!$A$14:$H$138,3,FALSE)))=TRUE,"",(CONCATENATE(VLOOKUP(A568,'Anlage 6'!$A$14:$H$138,2,FALSE),", ",VLOOKUP(A568,'Anlage 6'!$A$14:$H$138,3,FALSE)))))</f>
        <v/>
      </c>
      <c r="C568" s="44"/>
      <c r="D568" s="180"/>
      <c r="E568" s="181"/>
      <c r="F568" s="53"/>
      <c r="G568" s="54"/>
      <c r="H568" s="54"/>
    </row>
    <row r="569" spans="1:8" x14ac:dyDescent="0.25">
      <c r="A569" s="33"/>
      <c r="B569" s="29" t="str">
        <f>IF(A569="","",IF(ISERROR(CONCATENATE(VLOOKUP(A569,'Anlage 6'!$A$14:$H$138,2,FALSE),", ",VLOOKUP(A569,'Anlage 6'!$A$14:$H$138,3,FALSE)))=TRUE,"",(CONCATENATE(VLOOKUP(A569,'Anlage 6'!$A$14:$H$138,2,FALSE),", ",VLOOKUP(A569,'Anlage 6'!$A$14:$H$138,3,FALSE)))))</f>
        <v/>
      </c>
      <c r="C569" s="44"/>
      <c r="D569" s="180"/>
      <c r="E569" s="181"/>
      <c r="F569" s="53"/>
      <c r="G569" s="54"/>
      <c r="H569" s="54"/>
    </row>
    <row r="570" spans="1:8" x14ac:dyDescent="0.25">
      <c r="A570" s="33"/>
      <c r="B570" s="29" t="str">
        <f>IF(A570="","",IF(ISERROR(CONCATENATE(VLOOKUP(A570,'Anlage 6'!$A$14:$H$138,2,FALSE),", ",VLOOKUP(A570,'Anlage 6'!$A$14:$H$138,3,FALSE)))=TRUE,"",(CONCATENATE(VLOOKUP(A570,'Anlage 6'!$A$14:$H$138,2,FALSE),", ",VLOOKUP(A570,'Anlage 6'!$A$14:$H$138,3,FALSE)))))</f>
        <v/>
      </c>
      <c r="C570" s="44"/>
      <c r="D570" s="180"/>
      <c r="E570" s="181"/>
      <c r="F570" s="53"/>
      <c r="G570" s="54"/>
      <c r="H570" s="54"/>
    </row>
    <row r="571" spans="1:8" x14ac:dyDescent="0.25">
      <c r="A571" s="33"/>
      <c r="B571" s="29" t="str">
        <f>IF(A571="","",IF(ISERROR(CONCATENATE(VLOOKUP(A571,'Anlage 6'!$A$14:$H$138,2,FALSE),", ",VLOOKUP(A571,'Anlage 6'!$A$14:$H$138,3,FALSE)))=TRUE,"",(CONCATENATE(VLOOKUP(A571,'Anlage 6'!$A$14:$H$138,2,FALSE),", ",VLOOKUP(A571,'Anlage 6'!$A$14:$H$138,3,FALSE)))))</f>
        <v/>
      </c>
      <c r="C571" s="44"/>
      <c r="D571" s="180"/>
      <c r="E571" s="181"/>
      <c r="F571" s="53"/>
      <c r="G571" s="54"/>
      <c r="H571" s="54"/>
    </row>
    <row r="572" spans="1:8" x14ac:dyDescent="0.25">
      <c r="A572" s="33"/>
      <c r="B572" s="29" t="str">
        <f>IF(A572="","",IF(ISERROR(CONCATENATE(VLOOKUP(A572,'Anlage 6'!$A$14:$H$138,2,FALSE),", ",VLOOKUP(A572,'Anlage 6'!$A$14:$H$138,3,FALSE)))=TRUE,"",(CONCATENATE(VLOOKUP(A572,'Anlage 6'!$A$14:$H$138,2,FALSE),", ",VLOOKUP(A572,'Anlage 6'!$A$14:$H$138,3,FALSE)))))</f>
        <v/>
      </c>
      <c r="C572" s="44"/>
      <c r="D572" s="180"/>
      <c r="E572" s="181"/>
      <c r="F572" s="53"/>
      <c r="G572" s="54"/>
      <c r="H572" s="54"/>
    </row>
    <row r="573" spans="1:8" x14ac:dyDescent="0.25">
      <c r="A573" s="33"/>
      <c r="B573" s="29" t="str">
        <f>IF(A573="","",IF(ISERROR(CONCATENATE(VLOOKUP(A573,'Anlage 6'!$A$14:$H$138,2,FALSE),", ",VLOOKUP(A573,'Anlage 6'!$A$14:$H$138,3,FALSE)))=TRUE,"",(CONCATENATE(VLOOKUP(A573,'Anlage 6'!$A$14:$H$138,2,FALSE),", ",VLOOKUP(A573,'Anlage 6'!$A$14:$H$138,3,FALSE)))))</f>
        <v/>
      </c>
      <c r="C573" s="44"/>
      <c r="D573" s="180"/>
      <c r="E573" s="181"/>
      <c r="F573" s="53"/>
      <c r="G573" s="54"/>
      <c r="H573" s="54"/>
    </row>
    <row r="574" spans="1:8" x14ac:dyDescent="0.25">
      <c r="A574" s="33"/>
      <c r="B574" s="29" t="str">
        <f>IF(A574="","",IF(ISERROR(CONCATENATE(VLOOKUP(A574,'Anlage 6'!$A$14:$H$138,2,FALSE),", ",VLOOKUP(A574,'Anlage 6'!$A$14:$H$138,3,FALSE)))=TRUE,"",(CONCATENATE(VLOOKUP(A574,'Anlage 6'!$A$14:$H$138,2,FALSE),", ",VLOOKUP(A574,'Anlage 6'!$A$14:$H$138,3,FALSE)))))</f>
        <v/>
      </c>
      <c r="C574" s="44"/>
      <c r="D574" s="180"/>
      <c r="E574" s="181"/>
      <c r="F574" s="53"/>
      <c r="G574" s="54"/>
      <c r="H574" s="54"/>
    </row>
    <row r="575" spans="1:8" x14ac:dyDescent="0.25">
      <c r="A575" s="33"/>
      <c r="B575" s="29" t="str">
        <f>IF(A575="","",IF(ISERROR(CONCATENATE(VLOOKUP(A575,'Anlage 6'!$A$14:$H$138,2,FALSE),", ",VLOOKUP(A575,'Anlage 6'!$A$14:$H$138,3,FALSE)))=TRUE,"",(CONCATENATE(VLOOKUP(A575,'Anlage 6'!$A$14:$H$138,2,FALSE),", ",VLOOKUP(A575,'Anlage 6'!$A$14:$H$138,3,FALSE)))))</f>
        <v/>
      </c>
      <c r="C575" s="44"/>
      <c r="D575" s="180"/>
      <c r="E575" s="181"/>
      <c r="F575" s="53"/>
      <c r="G575" s="54"/>
      <c r="H575" s="54"/>
    </row>
    <row r="576" spans="1:8" x14ac:dyDescent="0.25">
      <c r="A576" s="33"/>
      <c r="B576" s="29" t="str">
        <f>IF(A576="","",IF(ISERROR(CONCATENATE(VLOOKUP(A576,'Anlage 6'!$A$14:$H$138,2,FALSE),", ",VLOOKUP(A576,'Anlage 6'!$A$14:$H$138,3,FALSE)))=TRUE,"",(CONCATENATE(VLOOKUP(A576,'Anlage 6'!$A$14:$H$138,2,FALSE),", ",VLOOKUP(A576,'Anlage 6'!$A$14:$H$138,3,FALSE)))))</f>
        <v/>
      </c>
      <c r="C576" s="44"/>
      <c r="D576" s="180"/>
      <c r="E576" s="181"/>
      <c r="F576" s="53"/>
      <c r="G576" s="54"/>
      <c r="H576" s="54"/>
    </row>
    <row r="577" spans="1:8" x14ac:dyDescent="0.25">
      <c r="A577" s="33"/>
      <c r="B577" s="29" t="str">
        <f>IF(A577="","",IF(ISERROR(CONCATENATE(VLOOKUP(A577,'Anlage 6'!$A$14:$H$138,2,FALSE),", ",VLOOKUP(A577,'Anlage 6'!$A$14:$H$138,3,FALSE)))=TRUE,"",(CONCATENATE(VLOOKUP(A577,'Anlage 6'!$A$14:$H$138,2,FALSE),", ",VLOOKUP(A577,'Anlage 6'!$A$14:$H$138,3,FALSE)))))</f>
        <v/>
      </c>
      <c r="C577" s="44"/>
      <c r="D577" s="180"/>
      <c r="E577" s="181"/>
      <c r="F577" s="53"/>
      <c r="G577" s="54"/>
      <c r="H577" s="54"/>
    </row>
    <row r="578" spans="1:8" x14ac:dyDescent="0.25">
      <c r="A578" s="33"/>
      <c r="B578" s="29" t="str">
        <f>IF(A578="","",IF(ISERROR(CONCATENATE(VLOOKUP(A578,'Anlage 6'!$A$14:$H$138,2,FALSE),", ",VLOOKUP(A578,'Anlage 6'!$A$14:$H$138,3,FALSE)))=TRUE,"",(CONCATENATE(VLOOKUP(A578,'Anlage 6'!$A$14:$H$138,2,FALSE),", ",VLOOKUP(A578,'Anlage 6'!$A$14:$H$138,3,FALSE)))))</f>
        <v/>
      </c>
      <c r="C578" s="44"/>
      <c r="D578" s="180"/>
      <c r="E578" s="181"/>
      <c r="F578" s="53"/>
      <c r="G578" s="54"/>
      <c r="H578" s="54"/>
    </row>
    <row r="579" spans="1:8" x14ac:dyDescent="0.25">
      <c r="A579" s="33"/>
      <c r="B579" s="29" t="str">
        <f>IF(A579="","",IF(ISERROR(CONCATENATE(VLOOKUP(A579,'Anlage 6'!$A$14:$H$138,2,FALSE),", ",VLOOKUP(A579,'Anlage 6'!$A$14:$H$138,3,FALSE)))=TRUE,"",(CONCATENATE(VLOOKUP(A579,'Anlage 6'!$A$14:$H$138,2,FALSE),", ",VLOOKUP(A579,'Anlage 6'!$A$14:$H$138,3,FALSE)))))</f>
        <v/>
      </c>
      <c r="C579" s="44"/>
      <c r="D579" s="180"/>
      <c r="E579" s="181"/>
      <c r="F579" s="53"/>
      <c r="G579" s="54"/>
      <c r="H579" s="54"/>
    </row>
    <row r="580" spans="1:8" x14ac:dyDescent="0.25">
      <c r="A580" s="33"/>
      <c r="B580" s="29" t="str">
        <f>IF(A580="","",IF(ISERROR(CONCATENATE(VLOOKUP(A580,'Anlage 6'!$A$14:$H$138,2,FALSE),", ",VLOOKUP(A580,'Anlage 6'!$A$14:$H$138,3,FALSE)))=TRUE,"",(CONCATENATE(VLOOKUP(A580,'Anlage 6'!$A$14:$H$138,2,FALSE),", ",VLOOKUP(A580,'Anlage 6'!$A$14:$H$138,3,FALSE)))))</f>
        <v/>
      </c>
      <c r="C580" s="44"/>
      <c r="D580" s="180"/>
      <c r="E580" s="181"/>
      <c r="F580" s="53"/>
      <c r="G580" s="54"/>
      <c r="H580" s="54"/>
    </row>
    <row r="581" spans="1:8" x14ac:dyDescent="0.25">
      <c r="A581" s="33"/>
      <c r="B581" s="29" t="str">
        <f>IF(A581="","",IF(ISERROR(CONCATENATE(VLOOKUP(A581,'Anlage 6'!$A$14:$H$138,2,FALSE),", ",VLOOKUP(A581,'Anlage 6'!$A$14:$H$138,3,FALSE)))=TRUE,"",(CONCATENATE(VLOOKUP(A581,'Anlage 6'!$A$14:$H$138,2,FALSE),", ",VLOOKUP(A581,'Anlage 6'!$A$14:$H$138,3,FALSE)))))</f>
        <v/>
      </c>
      <c r="C581" s="44"/>
      <c r="D581" s="180"/>
      <c r="E581" s="181"/>
      <c r="F581" s="53"/>
      <c r="G581" s="54"/>
      <c r="H581" s="54"/>
    </row>
    <row r="582" spans="1:8" x14ac:dyDescent="0.25">
      <c r="A582" s="33"/>
      <c r="B582" s="29" t="str">
        <f>IF(A582="","",IF(ISERROR(CONCATENATE(VLOOKUP(A582,'Anlage 6'!$A$14:$H$138,2,FALSE),", ",VLOOKUP(A582,'Anlage 6'!$A$14:$H$138,3,FALSE)))=TRUE,"",(CONCATENATE(VLOOKUP(A582,'Anlage 6'!$A$14:$H$138,2,FALSE),", ",VLOOKUP(A582,'Anlage 6'!$A$14:$H$138,3,FALSE)))))</f>
        <v/>
      </c>
      <c r="C582" s="44"/>
      <c r="D582" s="180"/>
      <c r="E582" s="181"/>
      <c r="F582" s="53"/>
      <c r="G582" s="54"/>
      <c r="H582" s="54"/>
    </row>
    <row r="583" spans="1:8" x14ac:dyDescent="0.25">
      <c r="A583" s="33"/>
      <c r="B583" s="29" t="str">
        <f>IF(A583="","",IF(ISERROR(CONCATENATE(VLOOKUP(A583,'Anlage 6'!$A$14:$H$138,2,FALSE),", ",VLOOKUP(A583,'Anlage 6'!$A$14:$H$138,3,FALSE)))=TRUE,"",(CONCATENATE(VLOOKUP(A583,'Anlage 6'!$A$14:$H$138,2,FALSE),", ",VLOOKUP(A583,'Anlage 6'!$A$14:$H$138,3,FALSE)))))</f>
        <v/>
      </c>
      <c r="C583" s="44"/>
      <c r="D583" s="180"/>
      <c r="E583" s="181"/>
      <c r="F583" s="53"/>
      <c r="G583" s="54"/>
      <c r="H583" s="54"/>
    </row>
    <row r="584" spans="1:8" x14ac:dyDescent="0.25">
      <c r="A584" s="33"/>
      <c r="B584" s="29" t="str">
        <f>IF(A584="","",IF(ISERROR(CONCATENATE(VLOOKUP(A584,'Anlage 6'!$A$14:$H$138,2,FALSE),", ",VLOOKUP(A584,'Anlage 6'!$A$14:$H$138,3,FALSE)))=TRUE,"",(CONCATENATE(VLOOKUP(A584,'Anlage 6'!$A$14:$H$138,2,FALSE),", ",VLOOKUP(A584,'Anlage 6'!$A$14:$H$138,3,FALSE)))))</f>
        <v/>
      </c>
      <c r="C584" s="44"/>
      <c r="D584" s="180"/>
      <c r="E584" s="181"/>
      <c r="F584" s="53"/>
      <c r="G584" s="54"/>
      <c r="H584" s="54"/>
    </row>
    <row r="585" spans="1:8" x14ac:dyDescent="0.25">
      <c r="A585" s="33"/>
      <c r="B585" s="29" t="str">
        <f>IF(A585="","",IF(ISERROR(CONCATENATE(VLOOKUP(A585,'Anlage 6'!$A$14:$H$138,2,FALSE),", ",VLOOKUP(A585,'Anlage 6'!$A$14:$H$138,3,FALSE)))=TRUE,"",(CONCATENATE(VLOOKUP(A585,'Anlage 6'!$A$14:$H$138,2,FALSE),", ",VLOOKUP(A585,'Anlage 6'!$A$14:$H$138,3,FALSE)))))</f>
        <v/>
      </c>
      <c r="C585" s="44"/>
      <c r="D585" s="180"/>
      <c r="E585" s="181"/>
      <c r="F585" s="53"/>
      <c r="G585" s="54"/>
      <c r="H585" s="54"/>
    </row>
    <row r="586" spans="1:8" x14ac:dyDescent="0.25">
      <c r="A586" s="33"/>
      <c r="B586" s="29" t="str">
        <f>IF(A586="","",IF(ISERROR(CONCATENATE(VLOOKUP(A586,'Anlage 6'!$A$14:$H$138,2,FALSE),", ",VLOOKUP(A586,'Anlage 6'!$A$14:$H$138,3,FALSE)))=TRUE,"",(CONCATENATE(VLOOKUP(A586,'Anlage 6'!$A$14:$H$138,2,FALSE),", ",VLOOKUP(A586,'Anlage 6'!$A$14:$H$138,3,FALSE)))))</f>
        <v/>
      </c>
      <c r="C586" s="44"/>
      <c r="D586" s="180"/>
      <c r="E586" s="181"/>
      <c r="F586" s="53"/>
      <c r="G586" s="54"/>
      <c r="H586" s="54"/>
    </row>
    <row r="587" spans="1:8" x14ac:dyDescent="0.25">
      <c r="A587" s="33"/>
      <c r="B587" s="29" t="str">
        <f>IF(A587="","",IF(ISERROR(CONCATENATE(VLOOKUP(A587,'Anlage 6'!$A$14:$H$138,2,FALSE),", ",VLOOKUP(A587,'Anlage 6'!$A$14:$H$138,3,FALSE)))=TRUE,"",(CONCATENATE(VLOOKUP(A587,'Anlage 6'!$A$14:$H$138,2,FALSE),", ",VLOOKUP(A587,'Anlage 6'!$A$14:$H$138,3,FALSE)))))</f>
        <v/>
      </c>
      <c r="C587" s="44"/>
      <c r="D587" s="180"/>
      <c r="E587" s="181"/>
      <c r="F587" s="53"/>
      <c r="G587" s="54"/>
      <c r="H587" s="54"/>
    </row>
    <row r="588" spans="1:8" x14ac:dyDescent="0.25">
      <c r="A588" s="33"/>
      <c r="B588" s="29" t="str">
        <f>IF(A588="","",IF(ISERROR(CONCATENATE(VLOOKUP(A588,'Anlage 6'!$A$14:$H$138,2,FALSE),", ",VLOOKUP(A588,'Anlage 6'!$A$14:$H$138,3,FALSE)))=TRUE,"",(CONCATENATE(VLOOKUP(A588,'Anlage 6'!$A$14:$H$138,2,FALSE),", ",VLOOKUP(A588,'Anlage 6'!$A$14:$H$138,3,FALSE)))))</f>
        <v/>
      </c>
      <c r="C588" s="44"/>
      <c r="D588" s="180"/>
      <c r="E588" s="181"/>
      <c r="F588" s="53"/>
      <c r="G588" s="54"/>
      <c r="H588" s="54"/>
    </row>
    <row r="589" spans="1:8" x14ac:dyDescent="0.25">
      <c r="A589" s="33"/>
      <c r="B589" s="29" t="str">
        <f>IF(A589="","",IF(ISERROR(CONCATENATE(VLOOKUP(A589,'Anlage 6'!$A$14:$H$138,2,FALSE),", ",VLOOKUP(A589,'Anlage 6'!$A$14:$H$138,3,FALSE)))=TRUE,"",(CONCATENATE(VLOOKUP(A589,'Anlage 6'!$A$14:$H$138,2,FALSE),", ",VLOOKUP(A589,'Anlage 6'!$A$14:$H$138,3,FALSE)))))</f>
        <v/>
      </c>
      <c r="C589" s="44"/>
      <c r="D589" s="180"/>
      <c r="E589" s="181"/>
      <c r="F589" s="53"/>
      <c r="G589" s="54"/>
      <c r="H589" s="54"/>
    </row>
    <row r="590" spans="1:8" x14ac:dyDescent="0.25">
      <c r="A590" s="33"/>
      <c r="B590" s="29" t="str">
        <f>IF(A590="","",IF(ISERROR(CONCATENATE(VLOOKUP(A590,'Anlage 6'!$A$14:$H$138,2,FALSE),", ",VLOOKUP(A590,'Anlage 6'!$A$14:$H$138,3,FALSE)))=TRUE,"",(CONCATENATE(VLOOKUP(A590,'Anlage 6'!$A$14:$H$138,2,FALSE),", ",VLOOKUP(A590,'Anlage 6'!$A$14:$H$138,3,FALSE)))))</f>
        <v/>
      </c>
      <c r="C590" s="44"/>
      <c r="D590" s="180"/>
      <c r="E590" s="181"/>
      <c r="F590" s="53"/>
      <c r="G590" s="54"/>
      <c r="H590" s="54"/>
    </row>
    <row r="591" spans="1:8" x14ac:dyDescent="0.25">
      <c r="A591" s="33"/>
      <c r="B591" s="29" t="str">
        <f>IF(A591="","",IF(ISERROR(CONCATENATE(VLOOKUP(A591,'Anlage 6'!$A$14:$H$138,2,FALSE),", ",VLOOKUP(A591,'Anlage 6'!$A$14:$H$138,3,FALSE)))=TRUE,"",(CONCATENATE(VLOOKUP(A591,'Anlage 6'!$A$14:$H$138,2,FALSE),", ",VLOOKUP(A591,'Anlage 6'!$A$14:$H$138,3,FALSE)))))</f>
        <v/>
      </c>
      <c r="C591" s="44"/>
      <c r="D591" s="180"/>
      <c r="E591" s="181"/>
      <c r="F591" s="53"/>
      <c r="G591" s="54"/>
      <c r="H591" s="54"/>
    </row>
    <row r="592" spans="1:8" x14ac:dyDescent="0.25">
      <c r="A592" s="33"/>
      <c r="B592" s="29" t="str">
        <f>IF(A592="","",IF(ISERROR(CONCATENATE(VLOOKUP(A592,'Anlage 6'!$A$14:$H$138,2,FALSE),", ",VLOOKUP(A592,'Anlage 6'!$A$14:$H$138,3,FALSE)))=TRUE,"",(CONCATENATE(VLOOKUP(A592,'Anlage 6'!$A$14:$H$138,2,FALSE),", ",VLOOKUP(A592,'Anlage 6'!$A$14:$H$138,3,FALSE)))))</f>
        <v/>
      </c>
      <c r="C592" s="44"/>
      <c r="D592" s="180"/>
      <c r="E592" s="181"/>
      <c r="F592" s="53"/>
      <c r="G592" s="54"/>
      <c r="H592" s="54"/>
    </row>
    <row r="593" spans="1:8" x14ac:dyDescent="0.25">
      <c r="A593" s="33"/>
      <c r="B593" s="29" t="str">
        <f>IF(A593="","",IF(ISERROR(CONCATENATE(VLOOKUP(A593,'Anlage 6'!$A$14:$H$138,2,FALSE),", ",VLOOKUP(A593,'Anlage 6'!$A$14:$H$138,3,FALSE)))=TRUE,"",(CONCATENATE(VLOOKUP(A593,'Anlage 6'!$A$14:$H$138,2,FALSE),", ",VLOOKUP(A593,'Anlage 6'!$A$14:$H$138,3,FALSE)))))</f>
        <v/>
      </c>
      <c r="C593" s="44"/>
      <c r="D593" s="180"/>
      <c r="E593" s="181"/>
      <c r="F593" s="53"/>
      <c r="G593" s="54"/>
      <c r="H593" s="54"/>
    </row>
    <row r="594" spans="1:8" x14ac:dyDescent="0.25">
      <c r="A594" s="33"/>
      <c r="B594" s="29" t="str">
        <f>IF(A594="","",IF(ISERROR(CONCATENATE(VLOOKUP(A594,'Anlage 6'!$A$14:$H$138,2,FALSE),", ",VLOOKUP(A594,'Anlage 6'!$A$14:$H$138,3,FALSE)))=TRUE,"",(CONCATENATE(VLOOKUP(A594,'Anlage 6'!$A$14:$H$138,2,FALSE),", ",VLOOKUP(A594,'Anlage 6'!$A$14:$H$138,3,FALSE)))))</f>
        <v/>
      </c>
      <c r="C594" s="44"/>
      <c r="D594" s="180"/>
      <c r="E594" s="181"/>
      <c r="F594" s="53"/>
      <c r="G594" s="54"/>
      <c r="H594" s="54"/>
    </row>
    <row r="595" spans="1:8" x14ac:dyDescent="0.25">
      <c r="A595" s="33"/>
      <c r="B595" s="29" t="str">
        <f>IF(A595="","",IF(ISERROR(CONCATENATE(VLOOKUP(A595,'Anlage 6'!$A$14:$H$138,2,FALSE),", ",VLOOKUP(A595,'Anlage 6'!$A$14:$H$138,3,FALSE)))=TRUE,"",(CONCATENATE(VLOOKUP(A595,'Anlage 6'!$A$14:$H$138,2,FALSE),", ",VLOOKUP(A595,'Anlage 6'!$A$14:$H$138,3,FALSE)))))</f>
        <v/>
      </c>
      <c r="C595" s="44"/>
      <c r="D595" s="180"/>
      <c r="E595" s="181"/>
      <c r="F595" s="53"/>
      <c r="G595" s="54"/>
      <c r="H595" s="54"/>
    </row>
    <row r="596" spans="1:8" x14ac:dyDescent="0.25">
      <c r="A596" s="33"/>
      <c r="B596" s="29" t="str">
        <f>IF(A596="","",IF(ISERROR(CONCATENATE(VLOOKUP(A596,'Anlage 6'!$A$14:$H$138,2,FALSE),", ",VLOOKUP(A596,'Anlage 6'!$A$14:$H$138,3,FALSE)))=TRUE,"",(CONCATENATE(VLOOKUP(A596,'Anlage 6'!$A$14:$H$138,2,FALSE),", ",VLOOKUP(A596,'Anlage 6'!$A$14:$H$138,3,FALSE)))))</f>
        <v/>
      </c>
      <c r="C596" s="44"/>
      <c r="D596" s="180"/>
      <c r="E596" s="181"/>
      <c r="F596" s="53"/>
      <c r="G596" s="54"/>
      <c r="H596" s="54"/>
    </row>
    <row r="597" spans="1:8" x14ac:dyDescent="0.25">
      <c r="A597" s="33"/>
      <c r="B597" s="29" t="str">
        <f>IF(A597="","",IF(ISERROR(CONCATENATE(VLOOKUP(A597,'Anlage 6'!$A$14:$H$138,2,FALSE),", ",VLOOKUP(A597,'Anlage 6'!$A$14:$H$138,3,FALSE)))=TRUE,"",(CONCATENATE(VLOOKUP(A597,'Anlage 6'!$A$14:$H$138,2,FALSE),", ",VLOOKUP(A597,'Anlage 6'!$A$14:$H$138,3,FALSE)))))</f>
        <v/>
      </c>
      <c r="C597" s="44"/>
      <c r="D597" s="180"/>
      <c r="E597" s="181"/>
      <c r="F597" s="53"/>
      <c r="G597" s="54"/>
      <c r="H597" s="54"/>
    </row>
    <row r="598" spans="1:8" x14ac:dyDescent="0.25">
      <c r="A598" s="33"/>
      <c r="B598" s="29" t="str">
        <f>IF(A598="","",IF(ISERROR(CONCATENATE(VLOOKUP(A598,'Anlage 6'!$A$14:$H$138,2,FALSE),", ",VLOOKUP(A598,'Anlage 6'!$A$14:$H$138,3,FALSE)))=TRUE,"",(CONCATENATE(VLOOKUP(A598,'Anlage 6'!$A$14:$H$138,2,FALSE),", ",VLOOKUP(A598,'Anlage 6'!$A$14:$H$138,3,FALSE)))))</f>
        <v/>
      </c>
      <c r="C598" s="44"/>
      <c r="D598" s="180"/>
      <c r="E598" s="181"/>
      <c r="F598" s="53"/>
      <c r="G598" s="54"/>
      <c r="H598" s="54"/>
    </row>
    <row r="599" spans="1:8" x14ac:dyDescent="0.25">
      <c r="A599" s="33"/>
      <c r="B599" s="29" t="str">
        <f>IF(A599="","",IF(ISERROR(CONCATENATE(VLOOKUP(A599,'Anlage 6'!$A$14:$H$138,2,FALSE),", ",VLOOKUP(A599,'Anlage 6'!$A$14:$H$138,3,FALSE)))=TRUE,"",(CONCATENATE(VLOOKUP(A599,'Anlage 6'!$A$14:$H$138,2,FALSE),", ",VLOOKUP(A599,'Anlage 6'!$A$14:$H$138,3,FALSE)))))</f>
        <v/>
      </c>
      <c r="C599" s="44"/>
      <c r="D599" s="180"/>
      <c r="E599" s="181"/>
      <c r="F599" s="53"/>
      <c r="G599" s="54"/>
      <c r="H599" s="54"/>
    </row>
    <row r="600" spans="1:8" x14ac:dyDescent="0.25">
      <c r="A600" s="33"/>
      <c r="B600" s="29" t="str">
        <f>IF(A600="","",IF(ISERROR(CONCATENATE(VLOOKUP(A600,'Anlage 6'!$A$14:$H$138,2,FALSE),", ",VLOOKUP(A600,'Anlage 6'!$A$14:$H$138,3,FALSE)))=TRUE,"",(CONCATENATE(VLOOKUP(A600,'Anlage 6'!$A$14:$H$138,2,FALSE),", ",VLOOKUP(A600,'Anlage 6'!$A$14:$H$138,3,FALSE)))))</f>
        <v/>
      </c>
      <c r="C600" s="44"/>
      <c r="D600" s="180"/>
      <c r="E600" s="181"/>
      <c r="F600" s="53"/>
      <c r="G600" s="54"/>
      <c r="H600" s="54"/>
    </row>
    <row r="601" spans="1:8" x14ac:dyDescent="0.25">
      <c r="A601" s="33"/>
      <c r="B601" s="29" t="str">
        <f>IF(A601="","",IF(ISERROR(CONCATENATE(VLOOKUP(A601,'Anlage 6'!$A$14:$H$138,2,FALSE),", ",VLOOKUP(A601,'Anlage 6'!$A$14:$H$138,3,FALSE)))=TRUE,"",(CONCATENATE(VLOOKUP(A601,'Anlage 6'!$A$14:$H$138,2,FALSE),", ",VLOOKUP(A601,'Anlage 6'!$A$14:$H$138,3,FALSE)))))</f>
        <v/>
      </c>
      <c r="C601" s="44"/>
      <c r="D601" s="180"/>
      <c r="E601" s="181"/>
      <c r="F601" s="53"/>
      <c r="G601" s="54"/>
      <c r="H601" s="54"/>
    </row>
    <row r="602" spans="1:8" x14ac:dyDescent="0.25">
      <c r="A602" s="33"/>
      <c r="B602" s="29" t="str">
        <f>IF(A602="","",IF(ISERROR(CONCATENATE(VLOOKUP(A602,'Anlage 6'!$A$14:$H$138,2,FALSE),", ",VLOOKUP(A602,'Anlage 6'!$A$14:$H$138,3,FALSE)))=TRUE,"",(CONCATENATE(VLOOKUP(A602,'Anlage 6'!$A$14:$H$138,2,FALSE),", ",VLOOKUP(A602,'Anlage 6'!$A$14:$H$138,3,FALSE)))))</f>
        <v/>
      </c>
      <c r="C602" s="44"/>
      <c r="D602" s="180"/>
      <c r="E602" s="181"/>
      <c r="F602" s="53"/>
      <c r="G602" s="54"/>
      <c r="H602" s="54"/>
    </row>
    <row r="603" spans="1:8" x14ac:dyDescent="0.25">
      <c r="A603" s="33"/>
      <c r="B603" s="29" t="str">
        <f>IF(A603="","",IF(ISERROR(CONCATENATE(VLOOKUP(A603,'Anlage 6'!$A$14:$H$138,2,FALSE),", ",VLOOKUP(A603,'Anlage 6'!$A$14:$H$138,3,FALSE)))=TRUE,"",(CONCATENATE(VLOOKUP(A603,'Anlage 6'!$A$14:$H$138,2,FALSE),", ",VLOOKUP(A603,'Anlage 6'!$A$14:$H$138,3,FALSE)))))</f>
        <v/>
      </c>
      <c r="C603" s="44"/>
      <c r="D603" s="180"/>
      <c r="E603" s="181"/>
      <c r="F603" s="53"/>
      <c r="G603" s="54"/>
      <c r="H603" s="54"/>
    </row>
    <row r="604" spans="1:8" x14ac:dyDescent="0.25">
      <c r="A604" s="33"/>
      <c r="B604" s="29" t="str">
        <f>IF(A604="","",IF(ISERROR(CONCATENATE(VLOOKUP(A604,'Anlage 6'!$A$14:$H$138,2,FALSE),", ",VLOOKUP(A604,'Anlage 6'!$A$14:$H$138,3,FALSE)))=TRUE,"",(CONCATENATE(VLOOKUP(A604,'Anlage 6'!$A$14:$H$138,2,FALSE),", ",VLOOKUP(A604,'Anlage 6'!$A$14:$H$138,3,FALSE)))))</f>
        <v/>
      </c>
      <c r="C604" s="44"/>
      <c r="D604" s="180"/>
      <c r="E604" s="181"/>
      <c r="F604" s="53"/>
      <c r="G604" s="54"/>
      <c r="H604" s="54"/>
    </row>
    <row r="605" spans="1:8" x14ac:dyDescent="0.25">
      <c r="A605" s="33"/>
      <c r="B605" s="29" t="str">
        <f>IF(A605="","",IF(ISERROR(CONCATENATE(VLOOKUP(A605,'Anlage 6'!$A$14:$H$138,2,FALSE),", ",VLOOKUP(A605,'Anlage 6'!$A$14:$H$138,3,FALSE)))=TRUE,"",(CONCATENATE(VLOOKUP(A605,'Anlage 6'!$A$14:$H$138,2,FALSE),", ",VLOOKUP(A605,'Anlage 6'!$A$14:$H$138,3,FALSE)))))</f>
        <v/>
      </c>
      <c r="C605" s="44"/>
      <c r="D605" s="180"/>
      <c r="E605" s="181"/>
      <c r="F605" s="53"/>
      <c r="G605" s="54"/>
      <c r="H605" s="54"/>
    </row>
    <row r="606" spans="1:8" x14ac:dyDescent="0.25">
      <c r="A606" s="33"/>
      <c r="B606" s="29" t="str">
        <f>IF(A606="","",IF(ISERROR(CONCATENATE(VLOOKUP(A606,'Anlage 6'!$A$14:$H$138,2,FALSE),", ",VLOOKUP(A606,'Anlage 6'!$A$14:$H$138,3,FALSE)))=TRUE,"",(CONCATENATE(VLOOKUP(A606,'Anlage 6'!$A$14:$H$138,2,FALSE),", ",VLOOKUP(A606,'Anlage 6'!$A$14:$H$138,3,FALSE)))))</f>
        <v/>
      </c>
      <c r="C606" s="44"/>
      <c r="D606" s="180"/>
      <c r="E606" s="181"/>
      <c r="F606" s="53"/>
      <c r="G606" s="54"/>
      <c r="H606" s="54"/>
    </row>
    <row r="607" spans="1:8" x14ac:dyDescent="0.25">
      <c r="A607" s="33"/>
      <c r="B607" s="29" t="str">
        <f>IF(A607="","",IF(ISERROR(CONCATENATE(VLOOKUP(A607,'Anlage 6'!$A$14:$H$138,2,FALSE),", ",VLOOKUP(A607,'Anlage 6'!$A$14:$H$138,3,FALSE)))=TRUE,"",(CONCATENATE(VLOOKUP(A607,'Anlage 6'!$A$14:$H$138,2,FALSE),", ",VLOOKUP(A607,'Anlage 6'!$A$14:$H$138,3,FALSE)))))</f>
        <v/>
      </c>
      <c r="C607" s="44"/>
      <c r="D607" s="180"/>
      <c r="E607" s="181"/>
      <c r="F607" s="53"/>
      <c r="G607" s="54"/>
      <c r="H607" s="54"/>
    </row>
    <row r="608" spans="1:8" x14ac:dyDescent="0.25">
      <c r="A608" s="33"/>
      <c r="B608" s="29" t="str">
        <f>IF(A608="","",IF(ISERROR(CONCATENATE(VLOOKUP(A608,'Anlage 6'!$A$14:$H$138,2,FALSE),", ",VLOOKUP(A608,'Anlage 6'!$A$14:$H$138,3,FALSE)))=TRUE,"",(CONCATENATE(VLOOKUP(A608,'Anlage 6'!$A$14:$H$138,2,FALSE),", ",VLOOKUP(A608,'Anlage 6'!$A$14:$H$138,3,FALSE)))))</f>
        <v/>
      </c>
      <c r="C608" s="44"/>
      <c r="D608" s="180"/>
      <c r="E608" s="181"/>
      <c r="F608" s="53"/>
      <c r="G608" s="54"/>
      <c r="H608" s="54"/>
    </row>
    <row r="609" spans="1:8" x14ac:dyDescent="0.25">
      <c r="A609" s="33"/>
      <c r="B609" s="29" t="str">
        <f>IF(A609="","",IF(ISERROR(CONCATENATE(VLOOKUP(A609,'Anlage 6'!$A$14:$H$138,2,FALSE),", ",VLOOKUP(A609,'Anlage 6'!$A$14:$H$138,3,FALSE)))=TRUE,"",(CONCATENATE(VLOOKUP(A609,'Anlage 6'!$A$14:$H$138,2,FALSE),", ",VLOOKUP(A609,'Anlage 6'!$A$14:$H$138,3,FALSE)))))</f>
        <v/>
      </c>
      <c r="C609" s="44"/>
      <c r="D609" s="180"/>
      <c r="E609" s="181"/>
      <c r="F609" s="53"/>
      <c r="G609" s="54"/>
      <c r="H609" s="54"/>
    </row>
    <row r="610" spans="1:8" x14ac:dyDescent="0.25">
      <c r="A610" s="33"/>
      <c r="B610" s="29" t="str">
        <f>IF(A610="","",IF(ISERROR(CONCATENATE(VLOOKUP(A610,'Anlage 6'!$A$14:$H$138,2,FALSE),", ",VLOOKUP(A610,'Anlage 6'!$A$14:$H$138,3,FALSE)))=TRUE,"",(CONCATENATE(VLOOKUP(A610,'Anlage 6'!$A$14:$H$138,2,FALSE),", ",VLOOKUP(A610,'Anlage 6'!$A$14:$H$138,3,FALSE)))))</f>
        <v/>
      </c>
      <c r="C610" s="44"/>
      <c r="D610" s="180"/>
      <c r="E610" s="181"/>
      <c r="F610" s="53"/>
      <c r="G610" s="54"/>
      <c r="H610" s="54"/>
    </row>
    <row r="611" spans="1:8" x14ac:dyDescent="0.25">
      <c r="A611" s="33"/>
      <c r="B611" s="29" t="str">
        <f>IF(A611="","",IF(ISERROR(CONCATENATE(VLOOKUP(A611,'Anlage 6'!$A$14:$H$138,2,FALSE),", ",VLOOKUP(A611,'Anlage 6'!$A$14:$H$138,3,FALSE)))=TRUE,"",(CONCATENATE(VLOOKUP(A611,'Anlage 6'!$A$14:$H$138,2,FALSE),", ",VLOOKUP(A611,'Anlage 6'!$A$14:$H$138,3,FALSE)))))</f>
        <v/>
      </c>
      <c r="C611" s="44"/>
      <c r="D611" s="180"/>
      <c r="E611" s="181"/>
      <c r="F611" s="53"/>
      <c r="G611" s="54"/>
      <c r="H611" s="54"/>
    </row>
    <row r="612" spans="1:8" x14ac:dyDescent="0.25">
      <c r="A612" s="33"/>
      <c r="B612" s="29" t="str">
        <f>IF(A612="","",IF(ISERROR(CONCATENATE(VLOOKUP(A612,'Anlage 6'!$A$14:$H$138,2,FALSE),", ",VLOOKUP(A612,'Anlage 6'!$A$14:$H$138,3,FALSE)))=TRUE,"",(CONCATENATE(VLOOKUP(A612,'Anlage 6'!$A$14:$H$138,2,FALSE),", ",VLOOKUP(A612,'Anlage 6'!$A$14:$H$138,3,FALSE)))))</f>
        <v/>
      </c>
      <c r="C612" s="44"/>
      <c r="D612" s="180"/>
      <c r="E612" s="181"/>
      <c r="F612" s="53"/>
      <c r="G612" s="54"/>
      <c r="H612" s="54"/>
    </row>
    <row r="613" spans="1:8" x14ac:dyDescent="0.25">
      <c r="A613" s="33"/>
      <c r="B613" s="29" t="str">
        <f>IF(A613="","",IF(ISERROR(CONCATENATE(VLOOKUP(A613,'Anlage 6'!$A$14:$H$138,2,FALSE),", ",VLOOKUP(A613,'Anlage 6'!$A$14:$H$138,3,FALSE)))=TRUE,"",(CONCATENATE(VLOOKUP(A613,'Anlage 6'!$A$14:$H$138,2,FALSE),", ",VLOOKUP(A613,'Anlage 6'!$A$14:$H$138,3,FALSE)))))</f>
        <v/>
      </c>
      <c r="C613" s="44"/>
      <c r="D613" s="180"/>
      <c r="E613" s="181"/>
      <c r="F613" s="53"/>
      <c r="G613" s="54"/>
      <c r="H613" s="54"/>
    </row>
    <row r="614" spans="1:8" x14ac:dyDescent="0.25">
      <c r="A614" s="33"/>
      <c r="B614" s="29" t="str">
        <f>IF(A614="","",IF(ISERROR(CONCATENATE(VLOOKUP(A614,'Anlage 6'!$A$14:$H$138,2,FALSE),", ",VLOOKUP(A614,'Anlage 6'!$A$14:$H$138,3,FALSE)))=TRUE,"",(CONCATENATE(VLOOKUP(A614,'Anlage 6'!$A$14:$H$138,2,FALSE),", ",VLOOKUP(A614,'Anlage 6'!$A$14:$H$138,3,FALSE)))))</f>
        <v/>
      </c>
      <c r="C614" s="44"/>
      <c r="D614" s="180"/>
      <c r="E614" s="181"/>
      <c r="F614" s="53"/>
      <c r="G614" s="54"/>
      <c r="H614" s="54"/>
    </row>
    <row r="615" spans="1:8" x14ac:dyDescent="0.25">
      <c r="A615" s="33"/>
      <c r="B615" s="29" t="str">
        <f>IF(A615="","",IF(ISERROR(CONCATENATE(VLOOKUP(A615,'Anlage 6'!$A$14:$H$138,2,FALSE),", ",VLOOKUP(A615,'Anlage 6'!$A$14:$H$138,3,FALSE)))=TRUE,"",(CONCATENATE(VLOOKUP(A615,'Anlage 6'!$A$14:$H$138,2,FALSE),", ",VLOOKUP(A615,'Anlage 6'!$A$14:$H$138,3,FALSE)))))</f>
        <v/>
      </c>
      <c r="C615" s="44"/>
      <c r="D615" s="180"/>
      <c r="E615" s="181"/>
      <c r="F615" s="53"/>
      <c r="G615" s="54"/>
      <c r="H615" s="54"/>
    </row>
    <row r="616" spans="1:8" x14ac:dyDescent="0.25">
      <c r="A616" s="33"/>
      <c r="B616" s="29" t="str">
        <f>IF(A616="","",IF(ISERROR(CONCATENATE(VLOOKUP(A616,'Anlage 6'!$A$14:$H$138,2,FALSE),", ",VLOOKUP(A616,'Anlage 6'!$A$14:$H$138,3,FALSE)))=TRUE,"",(CONCATENATE(VLOOKUP(A616,'Anlage 6'!$A$14:$H$138,2,FALSE),", ",VLOOKUP(A616,'Anlage 6'!$A$14:$H$138,3,FALSE)))))</f>
        <v/>
      </c>
      <c r="C616" s="44"/>
      <c r="D616" s="180"/>
      <c r="E616" s="181"/>
      <c r="F616" s="53"/>
      <c r="G616" s="54"/>
      <c r="H616" s="54"/>
    </row>
    <row r="617" spans="1:8" x14ac:dyDescent="0.25">
      <c r="A617" s="33"/>
      <c r="B617" s="29" t="str">
        <f>IF(A617="","",IF(ISERROR(CONCATENATE(VLOOKUP(A617,'Anlage 6'!$A$14:$H$138,2,FALSE),", ",VLOOKUP(A617,'Anlage 6'!$A$14:$H$138,3,FALSE)))=TRUE,"",(CONCATENATE(VLOOKUP(A617,'Anlage 6'!$A$14:$H$138,2,FALSE),", ",VLOOKUP(A617,'Anlage 6'!$A$14:$H$138,3,FALSE)))))</f>
        <v/>
      </c>
      <c r="C617" s="44"/>
      <c r="D617" s="180"/>
      <c r="E617" s="181"/>
      <c r="F617" s="53"/>
      <c r="G617" s="54"/>
      <c r="H617" s="54"/>
    </row>
    <row r="618" spans="1:8" x14ac:dyDescent="0.25">
      <c r="A618" s="33"/>
      <c r="B618" s="29" t="str">
        <f>IF(A618="","",IF(ISERROR(CONCATENATE(VLOOKUP(A618,'Anlage 6'!$A$14:$H$138,2,FALSE),", ",VLOOKUP(A618,'Anlage 6'!$A$14:$H$138,3,FALSE)))=TRUE,"",(CONCATENATE(VLOOKUP(A618,'Anlage 6'!$A$14:$H$138,2,FALSE),", ",VLOOKUP(A618,'Anlage 6'!$A$14:$H$138,3,FALSE)))))</f>
        <v/>
      </c>
      <c r="C618" s="44"/>
      <c r="D618" s="180"/>
      <c r="E618" s="181"/>
      <c r="F618" s="53"/>
      <c r="G618" s="54"/>
      <c r="H618" s="54"/>
    </row>
    <row r="619" spans="1:8" x14ac:dyDescent="0.25">
      <c r="A619" s="33"/>
      <c r="B619" s="29" t="str">
        <f>IF(A619="","",IF(ISERROR(CONCATENATE(VLOOKUP(A619,'Anlage 6'!$A$14:$H$138,2,FALSE),", ",VLOOKUP(A619,'Anlage 6'!$A$14:$H$138,3,FALSE)))=TRUE,"",(CONCATENATE(VLOOKUP(A619,'Anlage 6'!$A$14:$H$138,2,FALSE),", ",VLOOKUP(A619,'Anlage 6'!$A$14:$H$138,3,FALSE)))))</f>
        <v/>
      </c>
      <c r="C619" s="44"/>
      <c r="D619" s="180"/>
      <c r="E619" s="181"/>
      <c r="F619" s="53"/>
      <c r="G619" s="54"/>
      <c r="H619" s="54"/>
    </row>
    <row r="620" spans="1:8" x14ac:dyDescent="0.25">
      <c r="A620" s="33"/>
      <c r="B620" s="29" t="str">
        <f>IF(A620="","",IF(ISERROR(CONCATENATE(VLOOKUP(A620,'Anlage 6'!$A$14:$H$138,2,FALSE),", ",VLOOKUP(A620,'Anlage 6'!$A$14:$H$138,3,FALSE)))=TRUE,"",(CONCATENATE(VLOOKUP(A620,'Anlage 6'!$A$14:$H$138,2,FALSE),", ",VLOOKUP(A620,'Anlage 6'!$A$14:$H$138,3,FALSE)))))</f>
        <v/>
      </c>
      <c r="C620" s="44"/>
      <c r="D620" s="180"/>
      <c r="E620" s="181"/>
      <c r="F620" s="53"/>
      <c r="G620" s="54"/>
      <c r="H620" s="54"/>
    </row>
    <row r="621" spans="1:8" x14ac:dyDescent="0.25">
      <c r="A621" s="33"/>
      <c r="B621" s="29" t="str">
        <f>IF(A621="","",IF(ISERROR(CONCATENATE(VLOOKUP(A621,'Anlage 6'!$A$14:$H$138,2,FALSE),", ",VLOOKUP(A621,'Anlage 6'!$A$14:$H$138,3,FALSE)))=TRUE,"",(CONCATENATE(VLOOKUP(A621,'Anlage 6'!$A$14:$H$138,2,FALSE),", ",VLOOKUP(A621,'Anlage 6'!$A$14:$H$138,3,FALSE)))))</f>
        <v/>
      </c>
      <c r="C621" s="44"/>
      <c r="D621" s="180"/>
      <c r="E621" s="181"/>
      <c r="F621" s="53"/>
      <c r="G621" s="54"/>
      <c r="H621" s="54"/>
    </row>
    <row r="622" spans="1:8" x14ac:dyDescent="0.25">
      <c r="A622" s="33"/>
      <c r="B622" s="29" t="str">
        <f>IF(A622="","",IF(ISERROR(CONCATENATE(VLOOKUP(A622,'Anlage 6'!$A$14:$H$138,2,FALSE),", ",VLOOKUP(A622,'Anlage 6'!$A$14:$H$138,3,FALSE)))=TRUE,"",(CONCATENATE(VLOOKUP(A622,'Anlage 6'!$A$14:$H$138,2,FALSE),", ",VLOOKUP(A622,'Anlage 6'!$A$14:$H$138,3,FALSE)))))</f>
        <v/>
      </c>
      <c r="C622" s="44"/>
      <c r="D622" s="180"/>
      <c r="E622" s="181"/>
      <c r="F622" s="53"/>
      <c r="G622" s="54"/>
      <c r="H622" s="54"/>
    </row>
    <row r="623" spans="1:8" x14ac:dyDescent="0.25">
      <c r="A623" s="33"/>
      <c r="B623" s="29" t="str">
        <f>IF(A623="","",IF(ISERROR(CONCATENATE(VLOOKUP(A623,'Anlage 6'!$A$14:$H$138,2,FALSE),", ",VLOOKUP(A623,'Anlage 6'!$A$14:$H$138,3,FALSE)))=TRUE,"",(CONCATENATE(VLOOKUP(A623,'Anlage 6'!$A$14:$H$138,2,FALSE),", ",VLOOKUP(A623,'Anlage 6'!$A$14:$H$138,3,FALSE)))))</f>
        <v/>
      </c>
      <c r="C623" s="44"/>
      <c r="D623" s="180"/>
      <c r="E623" s="181"/>
      <c r="F623" s="53"/>
      <c r="G623" s="54"/>
      <c r="H623" s="54"/>
    </row>
    <row r="624" spans="1:8" x14ac:dyDescent="0.25">
      <c r="A624" s="33"/>
      <c r="B624" s="29" t="str">
        <f>IF(A624="","",IF(ISERROR(CONCATENATE(VLOOKUP(A624,'Anlage 6'!$A$14:$H$138,2,FALSE),", ",VLOOKUP(A624,'Anlage 6'!$A$14:$H$138,3,FALSE)))=TRUE,"",(CONCATENATE(VLOOKUP(A624,'Anlage 6'!$A$14:$H$138,2,FALSE),", ",VLOOKUP(A624,'Anlage 6'!$A$14:$H$138,3,FALSE)))))</f>
        <v/>
      </c>
      <c r="C624" s="44"/>
      <c r="D624" s="180"/>
      <c r="E624" s="181"/>
      <c r="F624" s="53"/>
      <c r="G624" s="54"/>
      <c r="H624" s="54"/>
    </row>
    <row r="625" spans="1:8" x14ac:dyDescent="0.25">
      <c r="A625" s="33"/>
      <c r="B625" s="29" t="str">
        <f>IF(A625="","",IF(ISERROR(CONCATENATE(VLOOKUP(A625,'Anlage 6'!$A$14:$H$138,2,FALSE),", ",VLOOKUP(A625,'Anlage 6'!$A$14:$H$138,3,FALSE)))=TRUE,"",(CONCATENATE(VLOOKUP(A625,'Anlage 6'!$A$14:$H$138,2,FALSE),", ",VLOOKUP(A625,'Anlage 6'!$A$14:$H$138,3,FALSE)))))</f>
        <v/>
      </c>
      <c r="C625" s="44"/>
      <c r="D625" s="180"/>
      <c r="E625" s="181"/>
      <c r="F625" s="53"/>
      <c r="G625" s="54"/>
      <c r="H625" s="54"/>
    </row>
    <row r="626" spans="1:8" x14ac:dyDescent="0.25">
      <c r="A626" s="33"/>
      <c r="B626" s="29" t="str">
        <f>IF(A626="","",IF(ISERROR(CONCATENATE(VLOOKUP(A626,'Anlage 6'!$A$14:$H$138,2,FALSE),", ",VLOOKUP(A626,'Anlage 6'!$A$14:$H$138,3,FALSE)))=TRUE,"",(CONCATENATE(VLOOKUP(A626,'Anlage 6'!$A$14:$H$138,2,FALSE),", ",VLOOKUP(A626,'Anlage 6'!$A$14:$H$138,3,FALSE)))))</f>
        <v/>
      </c>
      <c r="C626" s="44"/>
      <c r="D626" s="180"/>
      <c r="E626" s="181"/>
      <c r="F626" s="53"/>
      <c r="G626" s="54"/>
      <c r="H626" s="54"/>
    </row>
    <row r="627" spans="1:8" x14ac:dyDescent="0.25">
      <c r="A627" s="33"/>
      <c r="B627" s="29" t="str">
        <f>IF(A627="","",IF(ISERROR(CONCATENATE(VLOOKUP(A627,'Anlage 6'!$A$14:$H$138,2,FALSE),", ",VLOOKUP(A627,'Anlage 6'!$A$14:$H$138,3,FALSE)))=TRUE,"",(CONCATENATE(VLOOKUP(A627,'Anlage 6'!$A$14:$H$138,2,FALSE),", ",VLOOKUP(A627,'Anlage 6'!$A$14:$H$138,3,FALSE)))))</f>
        <v/>
      </c>
      <c r="C627" s="44"/>
      <c r="D627" s="180"/>
      <c r="E627" s="181"/>
      <c r="F627" s="53"/>
      <c r="G627" s="54"/>
      <c r="H627" s="54"/>
    </row>
    <row r="628" spans="1:8" x14ac:dyDescent="0.25">
      <c r="A628" s="33"/>
      <c r="B628" s="29" t="str">
        <f>IF(A628="","",IF(ISERROR(CONCATENATE(VLOOKUP(A628,'Anlage 6'!$A$14:$H$138,2,FALSE),", ",VLOOKUP(A628,'Anlage 6'!$A$14:$H$138,3,FALSE)))=TRUE,"",(CONCATENATE(VLOOKUP(A628,'Anlage 6'!$A$14:$H$138,2,FALSE),", ",VLOOKUP(A628,'Anlage 6'!$A$14:$H$138,3,FALSE)))))</f>
        <v/>
      </c>
      <c r="C628" s="44"/>
      <c r="D628" s="180"/>
      <c r="E628" s="181"/>
      <c r="F628" s="53"/>
      <c r="G628" s="54"/>
      <c r="H628" s="54"/>
    </row>
    <row r="629" spans="1:8" x14ac:dyDescent="0.25">
      <c r="A629" s="33"/>
      <c r="B629" s="29" t="str">
        <f>IF(A629="","",IF(ISERROR(CONCATENATE(VLOOKUP(A629,'Anlage 6'!$A$14:$H$138,2,FALSE),", ",VLOOKUP(A629,'Anlage 6'!$A$14:$H$138,3,FALSE)))=TRUE,"",(CONCATENATE(VLOOKUP(A629,'Anlage 6'!$A$14:$H$138,2,FALSE),", ",VLOOKUP(A629,'Anlage 6'!$A$14:$H$138,3,FALSE)))))</f>
        <v/>
      </c>
      <c r="C629" s="44"/>
      <c r="D629" s="180"/>
      <c r="E629" s="181"/>
      <c r="F629" s="53"/>
      <c r="G629" s="54"/>
      <c r="H629" s="54"/>
    </row>
    <row r="630" spans="1:8" x14ac:dyDescent="0.25">
      <c r="A630" s="33"/>
      <c r="B630" s="29" t="str">
        <f>IF(A630="","",IF(ISERROR(CONCATENATE(VLOOKUP(A630,'Anlage 6'!$A$14:$H$138,2,FALSE),", ",VLOOKUP(A630,'Anlage 6'!$A$14:$H$138,3,FALSE)))=TRUE,"",(CONCATENATE(VLOOKUP(A630,'Anlage 6'!$A$14:$H$138,2,FALSE),", ",VLOOKUP(A630,'Anlage 6'!$A$14:$H$138,3,FALSE)))))</f>
        <v/>
      </c>
      <c r="C630" s="44"/>
      <c r="D630" s="180"/>
      <c r="E630" s="181"/>
      <c r="F630" s="53"/>
      <c r="G630" s="54"/>
      <c r="H630" s="54"/>
    </row>
    <row r="631" spans="1:8" x14ac:dyDescent="0.25">
      <c r="A631" s="33"/>
      <c r="B631" s="29" t="str">
        <f>IF(A631="","",IF(ISERROR(CONCATENATE(VLOOKUP(A631,'Anlage 6'!$A$14:$H$138,2,FALSE),", ",VLOOKUP(A631,'Anlage 6'!$A$14:$H$138,3,FALSE)))=TRUE,"",(CONCATENATE(VLOOKUP(A631,'Anlage 6'!$A$14:$H$138,2,FALSE),", ",VLOOKUP(A631,'Anlage 6'!$A$14:$H$138,3,FALSE)))))</f>
        <v/>
      </c>
      <c r="C631" s="44"/>
      <c r="D631" s="180"/>
      <c r="E631" s="181"/>
      <c r="F631" s="53"/>
      <c r="G631" s="54"/>
      <c r="H631" s="54"/>
    </row>
    <row r="632" spans="1:8" x14ac:dyDescent="0.25">
      <c r="A632" s="33"/>
      <c r="B632" s="29" t="str">
        <f>IF(A632="","",IF(ISERROR(CONCATENATE(VLOOKUP(A632,'Anlage 6'!$A$14:$H$138,2,FALSE),", ",VLOOKUP(A632,'Anlage 6'!$A$14:$H$138,3,FALSE)))=TRUE,"",(CONCATENATE(VLOOKUP(A632,'Anlage 6'!$A$14:$H$138,2,FALSE),", ",VLOOKUP(A632,'Anlage 6'!$A$14:$H$138,3,FALSE)))))</f>
        <v/>
      </c>
      <c r="C632" s="44"/>
      <c r="D632" s="180"/>
      <c r="E632" s="181"/>
      <c r="F632" s="53"/>
      <c r="G632" s="54"/>
      <c r="H632" s="54"/>
    </row>
    <row r="633" spans="1:8" x14ac:dyDescent="0.25">
      <c r="A633" s="33"/>
      <c r="B633" s="29" t="str">
        <f>IF(A633="","",IF(ISERROR(CONCATENATE(VLOOKUP(A633,'Anlage 6'!$A$14:$H$138,2,FALSE),", ",VLOOKUP(A633,'Anlage 6'!$A$14:$H$138,3,FALSE)))=TRUE,"",(CONCATENATE(VLOOKUP(A633,'Anlage 6'!$A$14:$H$138,2,FALSE),", ",VLOOKUP(A633,'Anlage 6'!$A$14:$H$138,3,FALSE)))))</f>
        <v/>
      </c>
      <c r="C633" s="44"/>
      <c r="D633" s="180"/>
      <c r="E633" s="181"/>
      <c r="F633" s="53"/>
      <c r="G633" s="54"/>
      <c r="H633" s="54"/>
    </row>
    <row r="634" spans="1:8" x14ac:dyDescent="0.25">
      <c r="A634" s="33"/>
      <c r="B634" s="29" t="str">
        <f>IF(A634="","",IF(ISERROR(CONCATENATE(VLOOKUP(A634,'Anlage 6'!$A$14:$H$138,2,FALSE),", ",VLOOKUP(A634,'Anlage 6'!$A$14:$H$138,3,FALSE)))=TRUE,"",(CONCATENATE(VLOOKUP(A634,'Anlage 6'!$A$14:$H$138,2,FALSE),", ",VLOOKUP(A634,'Anlage 6'!$A$14:$H$138,3,FALSE)))))</f>
        <v/>
      </c>
      <c r="C634" s="44"/>
      <c r="D634" s="180"/>
      <c r="E634" s="181"/>
      <c r="F634" s="53"/>
      <c r="G634" s="54"/>
      <c r="H634" s="54"/>
    </row>
    <row r="635" spans="1:8" x14ac:dyDescent="0.25">
      <c r="A635" s="33"/>
      <c r="B635" s="29" t="str">
        <f>IF(A635="","",IF(ISERROR(CONCATENATE(VLOOKUP(A635,'Anlage 6'!$A$14:$H$138,2,FALSE),", ",VLOOKUP(A635,'Anlage 6'!$A$14:$H$138,3,FALSE)))=TRUE,"",(CONCATENATE(VLOOKUP(A635,'Anlage 6'!$A$14:$H$138,2,FALSE),", ",VLOOKUP(A635,'Anlage 6'!$A$14:$H$138,3,FALSE)))))</f>
        <v/>
      </c>
      <c r="C635" s="44"/>
      <c r="D635" s="180"/>
      <c r="E635" s="181"/>
      <c r="F635" s="53"/>
      <c r="G635" s="54"/>
      <c r="H635" s="54"/>
    </row>
    <row r="636" spans="1:8" x14ac:dyDescent="0.25">
      <c r="A636" s="33"/>
      <c r="B636" s="29" t="str">
        <f>IF(A636="","",IF(ISERROR(CONCATENATE(VLOOKUP(A636,'Anlage 6'!$A$14:$H$138,2,FALSE),", ",VLOOKUP(A636,'Anlage 6'!$A$14:$H$138,3,FALSE)))=TRUE,"",(CONCATENATE(VLOOKUP(A636,'Anlage 6'!$A$14:$H$138,2,FALSE),", ",VLOOKUP(A636,'Anlage 6'!$A$14:$H$138,3,FALSE)))))</f>
        <v/>
      </c>
      <c r="C636" s="44"/>
      <c r="D636" s="180"/>
      <c r="E636" s="181"/>
      <c r="F636" s="53"/>
      <c r="G636" s="54"/>
      <c r="H636" s="54"/>
    </row>
    <row r="637" spans="1:8" x14ac:dyDescent="0.25">
      <c r="A637" s="33"/>
      <c r="B637" s="29" t="str">
        <f>IF(A637="","",IF(ISERROR(CONCATENATE(VLOOKUP(A637,'Anlage 6'!$A$14:$H$138,2,FALSE),", ",VLOOKUP(A637,'Anlage 6'!$A$14:$H$138,3,FALSE)))=TRUE,"",(CONCATENATE(VLOOKUP(A637,'Anlage 6'!$A$14:$H$138,2,FALSE),", ",VLOOKUP(A637,'Anlage 6'!$A$14:$H$138,3,FALSE)))))</f>
        <v/>
      </c>
      <c r="C637" s="44"/>
      <c r="D637" s="180"/>
      <c r="E637" s="181"/>
      <c r="F637" s="53"/>
      <c r="G637" s="54"/>
      <c r="H637" s="54"/>
    </row>
    <row r="638" spans="1:8" x14ac:dyDescent="0.25">
      <c r="A638" s="33"/>
      <c r="B638" s="29" t="str">
        <f>IF(A638="","",IF(ISERROR(CONCATENATE(VLOOKUP(A638,'Anlage 6'!$A$14:$H$138,2,FALSE),", ",VLOOKUP(A638,'Anlage 6'!$A$14:$H$138,3,FALSE)))=TRUE,"",(CONCATENATE(VLOOKUP(A638,'Anlage 6'!$A$14:$H$138,2,FALSE),", ",VLOOKUP(A638,'Anlage 6'!$A$14:$H$138,3,FALSE)))))</f>
        <v/>
      </c>
      <c r="C638" s="44"/>
      <c r="D638" s="180"/>
      <c r="E638" s="181"/>
      <c r="F638" s="53"/>
      <c r="G638" s="54"/>
      <c r="H638" s="54"/>
    </row>
    <row r="639" spans="1:8" x14ac:dyDescent="0.25">
      <c r="A639" s="33"/>
      <c r="B639" s="29" t="str">
        <f>IF(A639="","",IF(ISERROR(CONCATENATE(VLOOKUP(A639,'Anlage 6'!$A$14:$H$138,2,FALSE),", ",VLOOKUP(A639,'Anlage 6'!$A$14:$H$138,3,FALSE)))=TRUE,"",(CONCATENATE(VLOOKUP(A639,'Anlage 6'!$A$14:$H$138,2,FALSE),", ",VLOOKUP(A639,'Anlage 6'!$A$14:$H$138,3,FALSE)))))</f>
        <v/>
      </c>
      <c r="C639" s="44"/>
      <c r="D639" s="180"/>
      <c r="E639" s="181"/>
      <c r="F639" s="53"/>
      <c r="G639" s="54"/>
      <c r="H639" s="54"/>
    </row>
    <row r="640" spans="1:8" x14ac:dyDescent="0.25">
      <c r="A640" s="33"/>
      <c r="B640" s="29" t="str">
        <f>IF(A640="","",IF(ISERROR(CONCATENATE(VLOOKUP(A640,'Anlage 6'!$A$14:$H$138,2,FALSE),", ",VLOOKUP(A640,'Anlage 6'!$A$14:$H$138,3,FALSE)))=TRUE,"",(CONCATENATE(VLOOKUP(A640,'Anlage 6'!$A$14:$H$138,2,FALSE),", ",VLOOKUP(A640,'Anlage 6'!$A$14:$H$138,3,FALSE)))))</f>
        <v/>
      </c>
      <c r="C640" s="44"/>
      <c r="D640" s="180"/>
      <c r="E640" s="181"/>
      <c r="F640" s="53"/>
      <c r="G640" s="54"/>
      <c r="H640" s="54"/>
    </row>
    <row r="641" spans="1:8" x14ac:dyDescent="0.25">
      <c r="A641" s="33"/>
      <c r="B641" s="29" t="str">
        <f>IF(A641="","",IF(ISERROR(CONCATENATE(VLOOKUP(A641,'Anlage 6'!$A$14:$H$138,2,FALSE),", ",VLOOKUP(A641,'Anlage 6'!$A$14:$H$138,3,FALSE)))=TRUE,"",(CONCATENATE(VLOOKUP(A641,'Anlage 6'!$A$14:$H$138,2,FALSE),", ",VLOOKUP(A641,'Anlage 6'!$A$14:$H$138,3,FALSE)))))</f>
        <v/>
      </c>
      <c r="C641" s="44"/>
      <c r="D641" s="180"/>
      <c r="E641" s="181"/>
      <c r="F641" s="53"/>
      <c r="G641" s="54"/>
      <c r="H641" s="54"/>
    </row>
    <row r="642" spans="1:8" x14ac:dyDescent="0.25">
      <c r="A642" s="33"/>
      <c r="B642" s="29" t="str">
        <f>IF(A642="","",IF(ISERROR(CONCATENATE(VLOOKUP(A642,'Anlage 6'!$A$14:$H$138,2,FALSE),", ",VLOOKUP(A642,'Anlage 6'!$A$14:$H$138,3,FALSE)))=TRUE,"",(CONCATENATE(VLOOKUP(A642,'Anlage 6'!$A$14:$H$138,2,FALSE),", ",VLOOKUP(A642,'Anlage 6'!$A$14:$H$138,3,FALSE)))))</f>
        <v/>
      </c>
      <c r="C642" s="44"/>
      <c r="D642" s="180"/>
      <c r="E642" s="181"/>
      <c r="F642" s="53"/>
      <c r="G642" s="54"/>
      <c r="H642" s="54"/>
    </row>
    <row r="643" spans="1:8" x14ac:dyDescent="0.25">
      <c r="A643" s="33"/>
      <c r="B643" s="29" t="str">
        <f>IF(A643="","",IF(ISERROR(CONCATENATE(VLOOKUP(A643,'Anlage 6'!$A$14:$H$138,2,FALSE),", ",VLOOKUP(A643,'Anlage 6'!$A$14:$H$138,3,FALSE)))=TRUE,"",(CONCATENATE(VLOOKUP(A643,'Anlage 6'!$A$14:$H$138,2,FALSE),", ",VLOOKUP(A643,'Anlage 6'!$A$14:$H$138,3,FALSE)))))</f>
        <v/>
      </c>
      <c r="C643" s="44"/>
      <c r="D643" s="180"/>
      <c r="E643" s="181"/>
      <c r="F643" s="53"/>
      <c r="G643" s="54"/>
      <c r="H643" s="54"/>
    </row>
    <row r="644" spans="1:8" x14ac:dyDescent="0.25">
      <c r="A644" s="33"/>
      <c r="B644" s="29" t="str">
        <f>IF(A644="","",IF(ISERROR(CONCATENATE(VLOOKUP(A644,'Anlage 6'!$A$14:$H$138,2,FALSE),", ",VLOOKUP(A644,'Anlage 6'!$A$14:$H$138,3,FALSE)))=TRUE,"",(CONCATENATE(VLOOKUP(A644,'Anlage 6'!$A$14:$H$138,2,FALSE),", ",VLOOKUP(A644,'Anlage 6'!$A$14:$H$138,3,FALSE)))))</f>
        <v/>
      </c>
      <c r="C644" s="44"/>
      <c r="D644" s="180"/>
      <c r="E644" s="181"/>
      <c r="F644" s="53"/>
      <c r="G644" s="54"/>
      <c r="H644" s="54"/>
    </row>
    <row r="645" spans="1:8" x14ac:dyDescent="0.25">
      <c r="A645" s="33"/>
      <c r="B645" s="29" t="str">
        <f>IF(A645="","",IF(ISERROR(CONCATENATE(VLOOKUP(A645,'Anlage 6'!$A$14:$H$138,2,FALSE),", ",VLOOKUP(A645,'Anlage 6'!$A$14:$H$138,3,FALSE)))=TRUE,"",(CONCATENATE(VLOOKUP(A645,'Anlage 6'!$A$14:$H$138,2,FALSE),", ",VLOOKUP(A645,'Anlage 6'!$A$14:$H$138,3,FALSE)))))</f>
        <v/>
      </c>
      <c r="C645" s="44"/>
      <c r="D645" s="180"/>
      <c r="E645" s="181"/>
      <c r="F645" s="53"/>
      <c r="G645" s="54"/>
      <c r="H645" s="54"/>
    </row>
    <row r="646" spans="1:8" x14ac:dyDescent="0.25">
      <c r="A646" s="33"/>
      <c r="B646" s="29" t="str">
        <f>IF(A646="","",IF(ISERROR(CONCATENATE(VLOOKUP(A646,'Anlage 6'!$A$14:$H$138,2,FALSE),", ",VLOOKUP(A646,'Anlage 6'!$A$14:$H$138,3,FALSE)))=TRUE,"",(CONCATENATE(VLOOKUP(A646,'Anlage 6'!$A$14:$H$138,2,FALSE),", ",VLOOKUP(A646,'Anlage 6'!$A$14:$H$138,3,FALSE)))))</f>
        <v/>
      </c>
      <c r="C646" s="44"/>
      <c r="D646" s="180"/>
      <c r="E646" s="181"/>
      <c r="F646" s="53"/>
      <c r="G646" s="54"/>
      <c r="H646" s="54"/>
    </row>
    <row r="647" spans="1:8" x14ac:dyDescent="0.25">
      <c r="A647" s="33"/>
      <c r="B647" s="29" t="str">
        <f>IF(A647="","",IF(ISERROR(CONCATENATE(VLOOKUP(A647,'Anlage 6'!$A$14:$H$138,2,FALSE),", ",VLOOKUP(A647,'Anlage 6'!$A$14:$H$138,3,FALSE)))=TRUE,"",(CONCATENATE(VLOOKUP(A647,'Anlage 6'!$A$14:$H$138,2,FALSE),", ",VLOOKUP(A647,'Anlage 6'!$A$14:$H$138,3,FALSE)))))</f>
        <v/>
      </c>
      <c r="C647" s="44"/>
      <c r="D647" s="180"/>
      <c r="E647" s="181"/>
      <c r="F647" s="53"/>
      <c r="G647" s="54"/>
      <c r="H647" s="54"/>
    </row>
    <row r="648" spans="1:8" x14ac:dyDescent="0.25">
      <c r="A648" s="33"/>
      <c r="B648" s="29" t="str">
        <f>IF(A648="","",IF(ISERROR(CONCATENATE(VLOOKUP(A648,'Anlage 6'!$A$14:$H$138,2,FALSE),", ",VLOOKUP(A648,'Anlage 6'!$A$14:$H$138,3,FALSE)))=TRUE,"",(CONCATENATE(VLOOKUP(A648,'Anlage 6'!$A$14:$H$138,2,FALSE),", ",VLOOKUP(A648,'Anlage 6'!$A$14:$H$138,3,FALSE)))))</f>
        <v/>
      </c>
      <c r="C648" s="44"/>
      <c r="D648" s="180"/>
      <c r="E648" s="181"/>
      <c r="F648" s="53"/>
      <c r="G648" s="54"/>
      <c r="H648" s="54"/>
    </row>
    <row r="649" spans="1:8" x14ac:dyDescent="0.25">
      <c r="A649" s="33"/>
      <c r="B649" s="29" t="str">
        <f>IF(A649="","",IF(ISERROR(CONCATENATE(VLOOKUP(A649,'Anlage 6'!$A$14:$H$138,2,FALSE),", ",VLOOKUP(A649,'Anlage 6'!$A$14:$H$138,3,FALSE)))=TRUE,"",(CONCATENATE(VLOOKUP(A649,'Anlage 6'!$A$14:$H$138,2,FALSE),", ",VLOOKUP(A649,'Anlage 6'!$A$14:$H$138,3,FALSE)))))</f>
        <v/>
      </c>
      <c r="C649" s="44"/>
      <c r="D649" s="180"/>
      <c r="E649" s="181"/>
      <c r="F649" s="53"/>
      <c r="G649" s="54"/>
      <c r="H649" s="54"/>
    </row>
    <row r="650" spans="1:8" x14ac:dyDescent="0.25">
      <c r="A650" s="33"/>
      <c r="B650" s="29" t="str">
        <f>IF(A650="","",IF(ISERROR(CONCATENATE(VLOOKUP(A650,'Anlage 6'!$A$14:$H$138,2,FALSE),", ",VLOOKUP(A650,'Anlage 6'!$A$14:$H$138,3,FALSE)))=TRUE,"",(CONCATENATE(VLOOKUP(A650,'Anlage 6'!$A$14:$H$138,2,FALSE),", ",VLOOKUP(A650,'Anlage 6'!$A$14:$H$138,3,FALSE)))))</f>
        <v/>
      </c>
      <c r="C650" s="44"/>
      <c r="D650" s="180"/>
      <c r="E650" s="181"/>
      <c r="F650" s="53"/>
      <c r="G650" s="54"/>
      <c r="H650" s="54"/>
    </row>
    <row r="651" spans="1:8" x14ac:dyDescent="0.25">
      <c r="A651" s="33"/>
      <c r="B651" s="29" t="str">
        <f>IF(A651="","",IF(ISERROR(CONCATENATE(VLOOKUP(A651,'Anlage 6'!$A$14:$H$138,2,FALSE),", ",VLOOKUP(A651,'Anlage 6'!$A$14:$H$138,3,FALSE)))=TRUE,"",(CONCATENATE(VLOOKUP(A651,'Anlage 6'!$A$14:$H$138,2,FALSE),", ",VLOOKUP(A651,'Anlage 6'!$A$14:$H$138,3,FALSE)))))</f>
        <v/>
      </c>
      <c r="C651" s="44"/>
      <c r="D651" s="180"/>
      <c r="E651" s="181"/>
      <c r="F651" s="53"/>
      <c r="G651" s="54"/>
      <c r="H651" s="54"/>
    </row>
    <row r="652" spans="1:8" x14ac:dyDescent="0.25">
      <c r="A652" s="33"/>
      <c r="B652" s="29" t="str">
        <f>IF(A652="","",IF(ISERROR(CONCATENATE(VLOOKUP(A652,'Anlage 6'!$A$14:$H$138,2,FALSE),", ",VLOOKUP(A652,'Anlage 6'!$A$14:$H$138,3,FALSE)))=TRUE,"",(CONCATENATE(VLOOKUP(A652,'Anlage 6'!$A$14:$H$138,2,FALSE),", ",VLOOKUP(A652,'Anlage 6'!$A$14:$H$138,3,FALSE)))))</f>
        <v/>
      </c>
      <c r="C652" s="44"/>
      <c r="D652" s="180"/>
      <c r="E652" s="181"/>
      <c r="F652" s="53"/>
      <c r="G652" s="54"/>
      <c r="H652" s="54"/>
    </row>
    <row r="653" spans="1:8" x14ac:dyDescent="0.25">
      <c r="A653" s="33"/>
      <c r="B653" s="29" t="str">
        <f>IF(A653="","",IF(ISERROR(CONCATENATE(VLOOKUP(A653,'Anlage 6'!$A$14:$H$138,2,FALSE),", ",VLOOKUP(A653,'Anlage 6'!$A$14:$H$138,3,FALSE)))=TRUE,"",(CONCATENATE(VLOOKUP(A653,'Anlage 6'!$A$14:$H$138,2,FALSE),", ",VLOOKUP(A653,'Anlage 6'!$A$14:$H$138,3,FALSE)))))</f>
        <v/>
      </c>
      <c r="C653" s="44"/>
      <c r="D653" s="180"/>
      <c r="E653" s="181"/>
      <c r="F653" s="53"/>
      <c r="G653" s="54"/>
      <c r="H653" s="54"/>
    </row>
    <row r="654" spans="1:8" x14ac:dyDescent="0.25">
      <c r="A654" s="33"/>
      <c r="B654" s="29" t="str">
        <f>IF(A654="","",IF(ISERROR(CONCATENATE(VLOOKUP(A654,'Anlage 6'!$A$14:$H$138,2,FALSE),", ",VLOOKUP(A654,'Anlage 6'!$A$14:$H$138,3,FALSE)))=TRUE,"",(CONCATENATE(VLOOKUP(A654,'Anlage 6'!$A$14:$H$138,2,FALSE),", ",VLOOKUP(A654,'Anlage 6'!$A$14:$H$138,3,FALSE)))))</f>
        <v/>
      </c>
      <c r="C654" s="44"/>
      <c r="D654" s="180"/>
      <c r="E654" s="181"/>
      <c r="F654" s="53"/>
      <c r="G654" s="54"/>
      <c r="H654" s="54"/>
    </row>
    <row r="655" spans="1:8" x14ac:dyDescent="0.25">
      <c r="A655" s="33"/>
      <c r="B655" s="29" t="str">
        <f>IF(A655="","",IF(ISERROR(CONCATENATE(VLOOKUP(A655,'Anlage 6'!$A$14:$H$138,2,FALSE),", ",VLOOKUP(A655,'Anlage 6'!$A$14:$H$138,3,FALSE)))=TRUE,"",(CONCATENATE(VLOOKUP(A655,'Anlage 6'!$A$14:$H$138,2,FALSE),", ",VLOOKUP(A655,'Anlage 6'!$A$14:$H$138,3,FALSE)))))</f>
        <v/>
      </c>
      <c r="C655" s="44"/>
      <c r="D655" s="180"/>
      <c r="E655" s="181"/>
      <c r="F655" s="53"/>
      <c r="G655" s="54"/>
      <c r="H655" s="54"/>
    </row>
    <row r="656" spans="1:8" x14ac:dyDescent="0.25">
      <c r="A656" s="33"/>
      <c r="B656" s="29" t="str">
        <f>IF(A656="","",IF(ISERROR(CONCATENATE(VLOOKUP(A656,'Anlage 6'!$A$14:$H$138,2,FALSE),", ",VLOOKUP(A656,'Anlage 6'!$A$14:$H$138,3,FALSE)))=TRUE,"",(CONCATENATE(VLOOKUP(A656,'Anlage 6'!$A$14:$H$138,2,FALSE),", ",VLOOKUP(A656,'Anlage 6'!$A$14:$H$138,3,FALSE)))))</f>
        <v/>
      </c>
      <c r="C656" s="44"/>
      <c r="D656" s="180"/>
      <c r="E656" s="181"/>
      <c r="F656" s="53"/>
      <c r="G656" s="54"/>
      <c r="H656" s="54"/>
    </row>
    <row r="657" spans="1:8" x14ac:dyDescent="0.25">
      <c r="A657" s="33"/>
      <c r="B657" s="29" t="str">
        <f>IF(A657="","",IF(ISERROR(CONCATENATE(VLOOKUP(A657,'Anlage 6'!$A$14:$H$138,2,FALSE),", ",VLOOKUP(A657,'Anlage 6'!$A$14:$H$138,3,FALSE)))=TRUE,"",(CONCATENATE(VLOOKUP(A657,'Anlage 6'!$A$14:$H$138,2,FALSE),", ",VLOOKUP(A657,'Anlage 6'!$A$14:$H$138,3,FALSE)))))</f>
        <v/>
      </c>
      <c r="C657" s="44"/>
      <c r="D657" s="180"/>
      <c r="E657" s="181"/>
      <c r="F657" s="53"/>
      <c r="G657" s="54"/>
      <c r="H657" s="54"/>
    </row>
    <row r="658" spans="1:8" x14ac:dyDescent="0.25">
      <c r="A658" s="33"/>
      <c r="B658" s="29" t="str">
        <f>IF(A658="","",IF(ISERROR(CONCATENATE(VLOOKUP(A658,'Anlage 6'!$A$14:$H$138,2,FALSE),", ",VLOOKUP(A658,'Anlage 6'!$A$14:$H$138,3,FALSE)))=TRUE,"",(CONCATENATE(VLOOKUP(A658,'Anlage 6'!$A$14:$H$138,2,FALSE),", ",VLOOKUP(A658,'Anlage 6'!$A$14:$H$138,3,FALSE)))))</f>
        <v/>
      </c>
      <c r="C658" s="44"/>
      <c r="D658" s="180"/>
      <c r="E658" s="181"/>
      <c r="F658" s="53"/>
      <c r="G658" s="54"/>
      <c r="H658" s="54"/>
    </row>
    <row r="659" spans="1:8" x14ac:dyDescent="0.25">
      <c r="A659" s="33"/>
      <c r="B659" s="29" t="str">
        <f>IF(A659="","",IF(ISERROR(CONCATENATE(VLOOKUP(A659,'Anlage 6'!$A$14:$H$138,2,FALSE),", ",VLOOKUP(A659,'Anlage 6'!$A$14:$H$138,3,FALSE)))=TRUE,"",(CONCATENATE(VLOOKUP(A659,'Anlage 6'!$A$14:$H$138,2,FALSE),", ",VLOOKUP(A659,'Anlage 6'!$A$14:$H$138,3,FALSE)))))</f>
        <v/>
      </c>
      <c r="C659" s="44"/>
      <c r="D659" s="180"/>
      <c r="E659" s="181"/>
      <c r="F659" s="53"/>
      <c r="G659" s="54"/>
      <c r="H659" s="54"/>
    </row>
    <row r="660" spans="1:8" x14ac:dyDescent="0.25">
      <c r="A660" s="33"/>
      <c r="B660" s="29" t="str">
        <f>IF(A660="","",IF(ISERROR(CONCATENATE(VLOOKUP(A660,'Anlage 6'!$A$14:$H$138,2,FALSE),", ",VLOOKUP(A660,'Anlage 6'!$A$14:$H$138,3,FALSE)))=TRUE,"",(CONCATENATE(VLOOKUP(A660,'Anlage 6'!$A$14:$H$138,2,FALSE),", ",VLOOKUP(A660,'Anlage 6'!$A$14:$H$138,3,FALSE)))))</f>
        <v/>
      </c>
      <c r="C660" s="44"/>
      <c r="D660" s="180"/>
      <c r="E660" s="181"/>
      <c r="F660" s="53"/>
      <c r="G660" s="54"/>
      <c r="H660" s="54"/>
    </row>
    <row r="661" spans="1:8" x14ac:dyDescent="0.25">
      <c r="A661" s="33"/>
      <c r="B661" s="29" t="str">
        <f>IF(A661="","",IF(ISERROR(CONCATENATE(VLOOKUP(A661,'Anlage 6'!$A$14:$H$138,2,FALSE),", ",VLOOKUP(A661,'Anlage 6'!$A$14:$H$138,3,FALSE)))=TRUE,"",(CONCATENATE(VLOOKUP(A661,'Anlage 6'!$A$14:$H$138,2,FALSE),", ",VLOOKUP(A661,'Anlage 6'!$A$14:$H$138,3,FALSE)))))</f>
        <v/>
      </c>
      <c r="C661" s="44"/>
      <c r="D661" s="180"/>
      <c r="E661" s="181"/>
      <c r="F661" s="53"/>
      <c r="G661" s="54"/>
      <c r="H661" s="54"/>
    </row>
    <row r="662" spans="1:8" x14ac:dyDescent="0.25">
      <c r="A662" s="33"/>
      <c r="B662" s="29" t="str">
        <f>IF(A662="","",IF(ISERROR(CONCATENATE(VLOOKUP(A662,'Anlage 6'!$A$14:$H$138,2,FALSE),", ",VLOOKUP(A662,'Anlage 6'!$A$14:$H$138,3,FALSE)))=TRUE,"",(CONCATENATE(VLOOKUP(A662,'Anlage 6'!$A$14:$H$138,2,FALSE),", ",VLOOKUP(A662,'Anlage 6'!$A$14:$H$138,3,FALSE)))))</f>
        <v/>
      </c>
      <c r="C662" s="44"/>
      <c r="D662" s="180"/>
      <c r="E662" s="181"/>
      <c r="F662" s="53"/>
      <c r="G662" s="54"/>
      <c r="H662" s="54"/>
    </row>
    <row r="663" spans="1:8" x14ac:dyDescent="0.25">
      <c r="A663" s="33"/>
      <c r="B663" s="29" t="str">
        <f>IF(A663="","",IF(ISERROR(CONCATENATE(VLOOKUP(A663,'Anlage 6'!$A$14:$H$138,2,FALSE),", ",VLOOKUP(A663,'Anlage 6'!$A$14:$H$138,3,FALSE)))=TRUE,"",(CONCATENATE(VLOOKUP(A663,'Anlage 6'!$A$14:$H$138,2,FALSE),", ",VLOOKUP(A663,'Anlage 6'!$A$14:$H$138,3,FALSE)))))</f>
        <v/>
      </c>
      <c r="C663" s="44"/>
      <c r="D663" s="180"/>
      <c r="E663" s="181"/>
      <c r="F663" s="53"/>
      <c r="G663" s="54"/>
      <c r="H663" s="54"/>
    </row>
    <row r="664" spans="1:8" x14ac:dyDescent="0.25">
      <c r="A664" s="33"/>
      <c r="B664" s="29" t="str">
        <f>IF(A664="","",IF(ISERROR(CONCATENATE(VLOOKUP(A664,'Anlage 6'!$A$14:$H$138,2,FALSE),", ",VLOOKUP(A664,'Anlage 6'!$A$14:$H$138,3,FALSE)))=TRUE,"",(CONCATENATE(VLOOKUP(A664,'Anlage 6'!$A$14:$H$138,2,FALSE),", ",VLOOKUP(A664,'Anlage 6'!$A$14:$H$138,3,FALSE)))))</f>
        <v/>
      </c>
      <c r="C664" s="44"/>
      <c r="D664" s="180"/>
      <c r="E664" s="181"/>
      <c r="F664" s="53"/>
      <c r="G664" s="54"/>
      <c r="H664" s="54"/>
    </row>
    <row r="665" spans="1:8" x14ac:dyDescent="0.25">
      <c r="A665" s="33"/>
      <c r="B665" s="29" t="str">
        <f>IF(A665="","",IF(ISERROR(CONCATENATE(VLOOKUP(A665,'Anlage 6'!$A$14:$H$138,2,FALSE),", ",VLOOKUP(A665,'Anlage 6'!$A$14:$H$138,3,FALSE)))=TRUE,"",(CONCATENATE(VLOOKUP(A665,'Anlage 6'!$A$14:$H$138,2,FALSE),", ",VLOOKUP(A665,'Anlage 6'!$A$14:$H$138,3,FALSE)))))</f>
        <v/>
      </c>
      <c r="C665" s="44"/>
      <c r="D665" s="180"/>
      <c r="E665" s="181"/>
      <c r="F665" s="53"/>
      <c r="G665" s="54"/>
      <c r="H665" s="54"/>
    </row>
    <row r="666" spans="1:8" x14ac:dyDescent="0.25">
      <c r="A666" s="33"/>
      <c r="B666" s="29" t="str">
        <f>IF(A666="","",IF(ISERROR(CONCATENATE(VLOOKUP(A666,'Anlage 6'!$A$14:$H$138,2,FALSE),", ",VLOOKUP(A666,'Anlage 6'!$A$14:$H$138,3,FALSE)))=TRUE,"",(CONCATENATE(VLOOKUP(A666,'Anlage 6'!$A$14:$H$138,2,FALSE),", ",VLOOKUP(A666,'Anlage 6'!$A$14:$H$138,3,FALSE)))))</f>
        <v/>
      </c>
      <c r="C666" s="44"/>
      <c r="D666" s="180"/>
      <c r="E666" s="181"/>
      <c r="F666" s="53"/>
      <c r="G666" s="54"/>
      <c r="H666" s="54"/>
    </row>
    <row r="667" spans="1:8" x14ac:dyDescent="0.25">
      <c r="A667" s="33"/>
      <c r="B667" s="29" t="str">
        <f>IF(A667="","",IF(ISERROR(CONCATENATE(VLOOKUP(A667,'Anlage 6'!$A$14:$H$138,2,FALSE),", ",VLOOKUP(A667,'Anlage 6'!$A$14:$H$138,3,FALSE)))=TRUE,"",(CONCATENATE(VLOOKUP(A667,'Anlage 6'!$A$14:$H$138,2,FALSE),", ",VLOOKUP(A667,'Anlage 6'!$A$14:$H$138,3,FALSE)))))</f>
        <v/>
      </c>
      <c r="C667" s="44"/>
      <c r="D667" s="180"/>
      <c r="E667" s="181"/>
      <c r="F667" s="53"/>
      <c r="G667" s="54"/>
      <c r="H667" s="54"/>
    </row>
    <row r="668" spans="1:8" x14ac:dyDescent="0.25">
      <c r="A668" s="33"/>
      <c r="B668" s="29" t="str">
        <f>IF(A668="","",IF(ISERROR(CONCATENATE(VLOOKUP(A668,'Anlage 6'!$A$14:$H$138,2,FALSE),", ",VLOOKUP(A668,'Anlage 6'!$A$14:$H$138,3,FALSE)))=TRUE,"",(CONCATENATE(VLOOKUP(A668,'Anlage 6'!$A$14:$H$138,2,FALSE),", ",VLOOKUP(A668,'Anlage 6'!$A$14:$H$138,3,FALSE)))))</f>
        <v/>
      </c>
      <c r="C668" s="44"/>
      <c r="D668" s="180"/>
      <c r="E668" s="181"/>
      <c r="F668" s="53"/>
      <c r="G668" s="54"/>
      <c r="H668" s="54"/>
    </row>
    <row r="669" spans="1:8" x14ac:dyDescent="0.25">
      <c r="A669" s="33"/>
      <c r="B669" s="29" t="str">
        <f>IF(A669="","",IF(ISERROR(CONCATENATE(VLOOKUP(A669,'Anlage 6'!$A$14:$H$138,2,FALSE),", ",VLOOKUP(A669,'Anlage 6'!$A$14:$H$138,3,FALSE)))=TRUE,"",(CONCATENATE(VLOOKUP(A669,'Anlage 6'!$A$14:$H$138,2,FALSE),", ",VLOOKUP(A669,'Anlage 6'!$A$14:$H$138,3,FALSE)))))</f>
        <v/>
      </c>
      <c r="C669" s="44"/>
      <c r="D669" s="180"/>
      <c r="E669" s="181"/>
      <c r="F669" s="53"/>
      <c r="G669" s="54"/>
      <c r="H669" s="54"/>
    </row>
    <row r="670" spans="1:8" x14ac:dyDescent="0.25">
      <c r="A670" s="33"/>
      <c r="B670" s="29" t="str">
        <f>IF(A670="","",IF(ISERROR(CONCATENATE(VLOOKUP(A670,'Anlage 6'!$A$14:$H$138,2,FALSE),", ",VLOOKUP(A670,'Anlage 6'!$A$14:$H$138,3,FALSE)))=TRUE,"",(CONCATENATE(VLOOKUP(A670,'Anlage 6'!$A$14:$H$138,2,FALSE),", ",VLOOKUP(A670,'Anlage 6'!$A$14:$H$138,3,FALSE)))))</f>
        <v/>
      </c>
      <c r="C670" s="44"/>
      <c r="D670" s="180"/>
      <c r="E670" s="181"/>
      <c r="F670" s="53"/>
      <c r="G670" s="54"/>
      <c r="H670" s="54"/>
    </row>
    <row r="671" spans="1:8" x14ac:dyDescent="0.25">
      <c r="A671" s="33"/>
      <c r="B671" s="29" t="str">
        <f>IF(A671="","",IF(ISERROR(CONCATENATE(VLOOKUP(A671,'Anlage 6'!$A$14:$H$138,2,FALSE),", ",VLOOKUP(A671,'Anlage 6'!$A$14:$H$138,3,FALSE)))=TRUE,"",(CONCATENATE(VLOOKUP(A671,'Anlage 6'!$A$14:$H$138,2,FALSE),", ",VLOOKUP(A671,'Anlage 6'!$A$14:$H$138,3,FALSE)))))</f>
        <v/>
      </c>
      <c r="C671" s="44"/>
      <c r="D671" s="180"/>
      <c r="E671" s="181"/>
      <c r="F671" s="53"/>
      <c r="G671" s="54"/>
      <c r="H671" s="54"/>
    </row>
    <row r="672" spans="1:8" x14ac:dyDescent="0.25">
      <c r="A672" s="33"/>
      <c r="B672" s="29" t="str">
        <f>IF(A672="","",IF(ISERROR(CONCATENATE(VLOOKUP(A672,'Anlage 6'!$A$14:$H$138,2,FALSE),", ",VLOOKUP(A672,'Anlage 6'!$A$14:$H$138,3,FALSE)))=TRUE,"",(CONCATENATE(VLOOKUP(A672,'Anlage 6'!$A$14:$H$138,2,FALSE),", ",VLOOKUP(A672,'Anlage 6'!$A$14:$H$138,3,FALSE)))))</f>
        <v/>
      </c>
      <c r="C672" s="44"/>
      <c r="D672" s="180"/>
      <c r="E672" s="181"/>
      <c r="F672" s="53"/>
      <c r="G672" s="54"/>
      <c r="H672" s="54"/>
    </row>
    <row r="673" spans="1:8" x14ac:dyDescent="0.25">
      <c r="A673" s="33"/>
      <c r="B673" s="29" t="str">
        <f>IF(A673="","",IF(ISERROR(CONCATENATE(VLOOKUP(A673,'Anlage 6'!$A$14:$H$138,2,FALSE),", ",VLOOKUP(A673,'Anlage 6'!$A$14:$H$138,3,FALSE)))=TRUE,"",(CONCATENATE(VLOOKUP(A673,'Anlage 6'!$A$14:$H$138,2,FALSE),", ",VLOOKUP(A673,'Anlage 6'!$A$14:$H$138,3,FALSE)))))</f>
        <v/>
      </c>
      <c r="C673" s="44"/>
      <c r="D673" s="180"/>
      <c r="E673" s="181"/>
      <c r="F673" s="53"/>
      <c r="G673" s="54"/>
      <c r="H673" s="54"/>
    </row>
    <row r="674" spans="1:8" x14ac:dyDescent="0.25">
      <c r="A674" s="33"/>
      <c r="B674" s="29" t="str">
        <f>IF(A674="","",IF(ISERROR(CONCATENATE(VLOOKUP(A674,'Anlage 6'!$A$14:$H$138,2,FALSE),", ",VLOOKUP(A674,'Anlage 6'!$A$14:$H$138,3,FALSE)))=TRUE,"",(CONCATENATE(VLOOKUP(A674,'Anlage 6'!$A$14:$H$138,2,FALSE),", ",VLOOKUP(A674,'Anlage 6'!$A$14:$H$138,3,FALSE)))))</f>
        <v/>
      </c>
      <c r="C674" s="44"/>
      <c r="D674" s="180"/>
      <c r="E674" s="181"/>
      <c r="F674" s="53"/>
      <c r="G674" s="54"/>
      <c r="H674" s="54"/>
    </row>
    <row r="675" spans="1:8" x14ac:dyDescent="0.25">
      <c r="A675" s="33"/>
      <c r="B675" s="29" t="str">
        <f>IF(A675="","",IF(ISERROR(CONCATENATE(VLOOKUP(A675,'Anlage 6'!$A$14:$H$138,2,FALSE),", ",VLOOKUP(A675,'Anlage 6'!$A$14:$H$138,3,FALSE)))=TRUE,"",(CONCATENATE(VLOOKUP(A675,'Anlage 6'!$A$14:$H$138,2,FALSE),", ",VLOOKUP(A675,'Anlage 6'!$A$14:$H$138,3,FALSE)))))</f>
        <v/>
      </c>
      <c r="C675" s="44"/>
      <c r="D675" s="180"/>
      <c r="E675" s="181"/>
      <c r="F675" s="53"/>
      <c r="G675" s="54"/>
      <c r="H675" s="54"/>
    </row>
    <row r="676" spans="1:8" x14ac:dyDescent="0.25">
      <c r="A676" s="33"/>
      <c r="B676" s="29" t="str">
        <f>IF(A676="","",IF(ISERROR(CONCATENATE(VLOOKUP(A676,'Anlage 6'!$A$14:$H$138,2,FALSE),", ",VLOOKUP(A676,'Anlage 6'!$A$14:$H$138,3,FALSE)))=TRUE,"",(CONCATENATE(VLOOKUP(A676,'Anlage 6'!$A$14:$H$138,2,FALSE),", ",VLOOKUP(A676,'Anlage 6'!$A$14:$H$138,3,FALSE)))))</f>
        <v/>
      </c>
      <c r="C676" s="44"/>
      <c r="D676" s="180"/>
      <c r="E676" s="181"/>
      <c r="F676" s="53"/>
      <c r="G676" s="54"/>
      <c r="H676" s="54"/>
    </row>
    <row r="677" spans="1:8" x14ac:dyDescent="0.25">
      <c r="A677" s="33"/>
      <c r="B677" s="29" t="str">
        <f>IF(A677="","",IF(ISERROR(CONCATENATE(VLOOKUP(A677,'Anlage 6'!$A$14:$H$138,2,FALSE),", ",VLOOKUP(A677,'Anlage 6'!$A$14:$H$138,3,FALSE)))=TRUE,"",(CONCATENATE(VLOOKUP(A677,'Anlage 6'!$A$14:$H$138,2,FALSE),", ",VLOOKUP(A677,'Anlage 6'!$A$14:$H$138,3,FALSE)))))</f>
        <v/>
      </c>
      <c r="C677" s="44"/>
      <c r="D677" s="180"/>
      <c r="E677" s="181"/>
      <c r="F677" s="53"/>
      <c r="G677" s="54"/>
      <c r="H677" s="54"/>
    </row>
    <row r="678" spans="1:8" x14ac:dyDescent="0.25">
      <c r="A678" s="33"/>
      <c r="B678" s="29" t="str">
        <f>IF(A678="","",IF(ISERROR(CONCATENATE(VLOOKUP(A678,'Anlage 6'!$A$14:$H$138,2,FALSE),", ",VLOOKUP(A678,'Anlage 6'!$A$14:$H$138,3,FALSE)))=TRUE,"",(CONCATENATE(VLOOKUP(A678,'Anlage 6'!$A$14:$H$138,2,FALSE),", ",VLOOKUP(A678,'Anlage 6'!$A$14:$H$138,3,FALSE)))))</f>
        <v/>
      </c>
      <c r="C678" s="44"/>
      <c r="D678" s="180"/>
      <c r="E678" s="181"/>
      <c r="F678" s="53"/>
      <c r="G678" s="54"/>
      <c r="H678" s="54"/>
    </row>
    <row r="679" spans="1:8" x14ac:dyDescent="0.25">
      <c r="A679" s="33"/>
      <c r="B679" s="29" t="str">
        <f>IF(A679="","",IF(ISERROR(CONCATENATE(VLOOKUP(A679,'Anlage 6'!$A$14:$H$138,2,FALSE),", ",VLOOKUP(A679,'Anlage 6'!$A$14:$H$138,3,FALSE)))=TRUE,"",(CONCATENATE(VLOOKUP(A679,'Anlage 6'!$A$14:$H$138,2,FALSE),", ",VLOOKUP(A679,'Anlage 6'!$A$14:$H$138,3,FALSE)))))</f>
        <v/>
      </c>
      <c r="C679" s="44"/>
      <c r="D679" s="180"/>
      <c r="E679" s="181"/>
      <c r="F679" s="53"/>
      <c r="G679" s="54"/>
      <c r="H679" s="54"/>
    </row>
    <row r="680" spans="1:8" x14ac:dyDescent="0.25">
      <c r="A680" s="33"/>
      <c r="B680" s="29" t="str">
        <f>IF(A680="","",IF(ISERROR(CONCATENATE(VLOOKUP(A680,'Anlage 6'!$A$14:$H$138,2,FALSE),", ",VLOOKUP(A680,'Anlage 6'!$A$14:$H$138,3,FALSE)))=TRUE,"",(CONCATENATE(VLOOKUP(A680,'Anlage 6'!$A$14:$H$138,2,FALSE),", ",VLOOKUP(A680,'Anlage 6'!$A$14:$H$138,3,FALSE)))))</f>
        <v/>
      </c>
      <c r="C680" s="44"/>
      <c r="D680" s="180"/>
      <c r="E680" s="181"/>
      <c r="F680" s="53"/>
      <c r="G680" s="54"/>
      <c r="H680" s="54"/>
    </row>
    <row r="681" spans="1:8" x14ac:dyDescent="0.25">
      <c r="A681" s="33"/>
      <c r="B681" s="29" t="str">
        <f>IF(A681="","",IF(ISERROR(CONCATENATE(VLOOKUP(A681,'Anlage 6'!$A$14:$H$138,2,FALSE),", ",VLOOKUP(A681,'Anlage 6'!$A$14:$H$138,3,FALSE)))=TRUE,"",(CONCATENATE(VLOOKUP(A681,'Anlage 6'!$A$14:$H$138,2,FALSE),", ",VLOOKUP(A681,'Anlage 6'!$A$14:$H$138,3,FALSE)))))</f>
        <v/>
      </c>
      <c r="C681" s="44"/>
      <c r="D681" s="180"/>
      <c r="E681" s="181"/>
      <c r="F681" s="53"/>
      <c r="G681" s="54"/>
      <c r="H681" s="54"/>
    </row>
    <row r="682" spans="1:8" x14ac:dyDescent="0.25">
      <c r="A682" s="33"/>
      <c r="B682" s="29" t="str">
        <f>IF(A682="","",IF(ISERROR(CONCATENATE(VLOOKUP(A682,'Anlage 6'!$A$14:$H$138,2,FALSE),", ",VLOOKUP(A682,'Anlage 6'!$A$14:$H$138,3,FALSE)))=TRUE,"",(CONCATENATE(VLOOKUP(A682,'Anlage 6'!$A$14:$H$138,2,FALSE),", ",VLOOKUP(A682,'Anlage 6'!$A$14:$H$138,3,FALSE)))))</f>
        <v/>
      </c>
      <c r="C682" s="44"/>
      <c r="D682" s="180"/>
      <c r="E682" s="181"/>
      <c r="F682" s="53"/>
      <c r="G682" s="54"/>
      <c r="H682" s="54"/>
    </row>
    <row r="683" spans="1:8" x14ac:dyDescent="0.25">
      <c r="A683" s="33"/>
      <c r="B683" s="29" t="str">
        <f>IF(A683="","",IF(ISERROR(CONCATENATE(VLOOKUP(A683,'Anlage 6'!$A$14:$H$138,2,FALSE),", ",VLOOKUP(A683,'Anlage 6'!$A$14:$H$138,3,FALSE)))=TRUE,"",(CONCATENATE(VLOOKUP(A683,'Anlage 6'!$A$14:$H$138,2,FALSE),", ",VLOOKUP(A683,'Anlage 6'!$A$14:$H$138,3,FALSE)))))</f>
        <v/>
      </c>
      <c r="C683" s="44"/>
      <c r="D683" s="180"/>
      <c r="E683" s="181"/>
      <c r="F683" s="53"/>
      <c r="G683" s="54"/>
      <c r="H683" s="54"/>
    </row>
    <row r="684" spans="1:8" x14ac:dyDescent="0.25">
      <c r="A684" s="33"/>
      <c r="B684" s="29" t="str">
        <f>IF(A684="","",IF(ISERROR(CONCATENATE(VLOOKUP(A684,'Anlage 6'!$A$14:$H$138,2,FALSE),", ",VLOOKUP(A684,'Anlage 6'!$A$14:$H$138,3,FALSE)))=TRUE,"",(CONCATENATE(VLOOKUP(A684,'Anlage 6'!$A$14:$H$138,2,FALSE),", ",VLOOKUP(A684,'Anlage 6'!$A$14:$H$138,3,FALSE)))))</f>
        <v/>
      </c>
      <c r="C684" s="44"/>
      <c r="D684" s="180"/>
      <c r="E684" s="181"/>
      <c r="F684" s="53"/>
      <c r="G684" s="54"/>
      <c r="H684" s="54"/>
    </row>
    <row r="685" spans="1:8" x14ac:dyDescent="0.25">
      <c r="A685" s="33"/>
      <c r="B685" s="29" t="str">
        <f>IF(A685="","",IF(ISERROR(CONCATENATE(VLOOKUP(A685,'Anlage 6'!$A$14:$H$138,2,FALSE),", ",VLOOKUP(A685,'Anlage 6'!$A$14:$H$138,3,FALSE)))=TRUE,"",(CONCATENATE(VLOOKUP(A685,'Anlage 6'!$A$14:$H$138,2,FALSE),", ",VLOOKUP(A685,'Anlage 6'!$A$14:$H$138,3,FALSE)))))</f>
        <v/>
      </c>
      <c r="C685" s="44"/>
      <c r="D685" s="180"/>
      <c r="E685" s="181"/>
      <c r="F685" s="53"/>
      <c r="G685" s="54"/>
      <c r="H685" s="54"/>
    </row>
    <row r="686" spans="1:8" x14ac:dyDescent="0.25">
      <c r="A686" s="33"/>
      <c r="B686" s="29" t="str">
        <f>IF(A686="","",IF(ISERROR(CONCATENATE(VLOOKUP(A686,'Anlage 6'!$A$14:$H$138,2,FALSE),", ",VLOOKUP(A686,'Anlage 6'!$A$14:$H$138,3,FALSE)))=TRUE,"",(CONCATENATE(VLOOKUP(A686,'Anlage 6'!$A$14:$H$138,2,FALSE),", ",VLOOKUP(A686,'Anlage 6'!$A$14:$H$138,3,FALSE)))))</f>
        <v/>
      </c>
      <c r="C686" s="44"/>
      <c r="D686" s="180"/>
      <c r="E686" s="181"/>
      <c r="F686" s="53"/>
      <c r="G686" s="54"/>
      <c r="H686" s="54"/>
    </row>
    <row r="687" spans="1:8" x14ac:dyDescent="0.25">
      <c r="A687" s="33"/>
      <c r="B687" s="29" t="str">
        <f>IF(A687="","",IF(ISERROR(CONCATENATE(VLOOKUP(A687,'Anlage 6'!$A$14:$H$138,2,FALSE),", ",VLOOKUP(A687,'Anlage 6'!$A$14:$H$138,3,FALSE)))=TRUE,"",(CONCATENATE(VLOOKUP(A687,'Anlage 6'!$A$14:$H$138,2,FALSE),", ",VLOOKUP(A687,'Anlage 6'!$A$14:$H$138,3,FALSE)))))</f>
        <v/>
      </c>
      <c r="C687" s="44"/>
      <c r="D687" s="180"/>
      <c r="E687" s="181"/>
      <c r="F687" s="53"/>
      <c r="G687" s="54"/>
      <c r="H687" s="54"/>
    </row>
    <row r="688" spans="1:8" x14ac:dyDescent="0.25">
      <c r="A688" s="33"/>
      <c r="B688" s="29" t="str">
        <f>IF(A688="","",IF(ISERROR(CONCATENATE(VLOOKUP(A688,'Anlage 6'!$A$14:$H$138,2,FALSE),", ",VLOOKUP(A688,'Anlage 6'!$A$14:$H$138,3,FALSE)))=TRUE,"",(CONCATENATE(VLOOKUP(A688,'Anlage 6'!$A$14:$H$138,2,FALSE),", ",VLOOKUP(A688,'Anlage 6'!$A$14:$H$138,3,FALSE)))))</f>
        <v/>
      </c>
      <c r="C688" s="44"/>
      <c r="D688" s="180"/>
      <c r="E688" s="181"/>
      <c r="F688" s="53"/>
      <c r="G688" s="54"/>
      <c r="H688" s="54"/>
    </row>
    <row r="689" spans="1:8" x14ac:dyDescent="0.25">
      <c r="A689" s="33"/>
      <c r="B689" s="29" t="str">
        <f>IF(A689="","",IF(ISERROR(CONCATENATE(VLOOKUP(A689,'Anlage 6'!$A$14:$H$138,2,FALSE),", ",VLOOKUP(A689,'Anlage 6'!$A$14:$H$138,3,FALSE)))=TRUE,"",(CONCATENATE(VLOOKUP(A689,'Anlage 6'!$A$14:$H$138,2,FALSE),", ",VLOOKUP(A689,'Anlage 6'!$A$14:$H$138,3,FALSE)))))</f>
        <v/>
      </c>
      <c r="C689" s="44"/>
      <c r="D689" s="180"/>
      <c r="E689" s="181"/>
      <c r="F689" s="53"/>
      <c r="G689" s="54"/>
      <c r="H689" s="54"/>
    </row>
    <row r="690" spans="1:8" x14ac:dyDescent="0.25">
      <c r="A690" s="33"/>
      <c r="B690" s="29" t="str">
        <f>IF(A690="","",IF(ISERROR(CONCATENATE(VLOOKUP(A690,'Anlage 6'!$A$14:$H$138,2,FALSE),", ",VLOOKUP(A690,'Anlage 6'!$A$14:$H$138,3,FALSE)))=TRUE,"",(CONCATENATE(VLOOKUP(A690,'Anlage 6'!$A$14:$H$138,2,FALSE),", ",VLOOKUP(A690,'Anlage 6'!$A$14:$H$138,3,FALSE)))))</f>
        <v/>
      </c>
      <c r="C690" s="44"/>
      <c r="D690" s="180"/>
      <c r="E690" s="181"/>
      <c r="F690" s="53"/>
      <c r="G690" s="54"/>
      <c r="H690" s="54"/>
    </row>
    <row r="691" spans="1:8" x14ac:dyDescent="0.25">
      <c r="A691" s="33"/>
      <c r="B691" s="29" t="str">
        <f>IF(A691="","",IF(ISERROR(CONCATENATE(VLOOKUP(A691,'Anlage 6'!$A$14:$H$138,2,FALSE),", ",VLOOKUP(A691,'Anlage 6'!$A$14:$H$138,3,FALSE)))=TRUE,"",(CONCATENATE(VLOOKUP(A691,'Anlage 6'!$A$14:$H$138,2,FALSE),", ",VLOOKUP(A691,'Anlage 6'!$A$14:$H$138,3,FALSE)))))</f>
        <v/>
      </c>
      <c r="C691" s="44"/>
      <c r="D691" s="180"/>
      <c r="E691" s="181"/>
      <c r="F691" s="53"/>
      <c r="G691" s="54"/>
      <c r="H691" s="54"/>
    </row>
    <row r="692" spans="1:8" x14ac:dyDescent="0.25">
      <c r="A692" s="33"/>
      <c r="B692" s="29" t="str">
        <f>IF(A692="","",IF(ISERROR(CONCATENATE(VLOOKUP(A692,'Anlage 6'!$A$14:$H$138,2,FALSE),", ",VLOOKUP(A692,'Anlage 6'!$A$14:$H$138,3,FALSE)))=TRUE,"",(CONCATENATE(VLOOKUP(A692,'Anlage 6'!$A$14:$H$138,2,FALSE),", ",VLOOKUP(A692,'Anlage 6'!$A$14:$H$138,3,FALSE)))))</f>
        <v/>
      </c>
      <c r="C692" s="44"/>
      <c r="D692" s="180"/>
      <c r="E692" s="181"/>
      <c r="F692" s="53"/>
      <c r="G692" s="54"/>
      <c r="H692" s="54"/>
    </row>
    <row r="693" spans="1:8" x14ac:dyDescent="0.25">
      <c r="A693" s="33"/>
      <c r="B693" s="29" t="str">
        <f>IF(A693="","",IF(ISERROR(CONCATENATE(VLOOKUP(A693,'Anlage 6'!$A$14:$H$138,2,FALSE),", ",VLOOKUP(A693,'Anlage 6'!$A$14:$H$138,3,FALSE)))=TRUE,"",(CONCATENATE(VLOOKUP(A693,'Anlage 6'!$A$14:$H$138,2,FALSE),", ",VLOOKUP(A693,'Anlage 6'!$A$14:$H$138,3,FALSE)))))</f>
        <v/>
      </c>
      <c r="C693" s="44"/>
      <c r="D693" s="180"/>
      <c r="E693" s="181"/>
      <c r="F693" s="53"/>
      <c r="G693" s="54"/>
      <c r="H693" s="54"/>
    </row>
    <row r="694" spans="1:8" x14ac:dyDescent="0.25">
      <c r="A694" s="33"/>
      <c r="B694" s="29" t="str">
        <f>IF(A694="","",IF(ISERROR(CONCATENATE(VLOOKUP(A694,'Anlage 6'!$A$14:$H$138,2,FALSE),", ",VLOOKUP(A694,'Anlage 6'!$A$14:$H$138,3,FALSE)))=TRUE,"",(CONCATENATE(VLOOKUP(A694,'Anlage 6'!$A$14:$H$138,2,FALSE),", ",VLOOKUP(A694,'Anlage 6'!$A$14:$H$138,3,FALSE)))))</f>
        <v/>
      </c>
      <c r="C694" s="44"/>
      <c r="D694" s="180"/>
      <c r="E694" s="181"/>
      <c r="F694" s="53"/>
      <c r="G694" s="54"/>
      <c r="H694" s="54"/>
    </row>
    <row r="695" spans="1:8" x14ac:dyDescent="0.25">
      <c r="A695" s="33"/>
      <c r="B695" s="29" t="str">
        <f>IF(A695="","",IF(ISERROR(CONCATENATE(VLOOKUP(A695,'Anlage 6'!$A$14:$H$138,2,FALSE),", ",VLOOKUP(A695,'Anlage 6'!$A$14:$H$138,3,FALSE)))=TRUE,"",(CONCATENATE(VLOOKUP(A695,'Anlage 6'!$A$14:$H$138,2,FALSE),", ",VLOOKUP(A695,'Anlage 6'!$A$14:$H$138,3,FALSE)))))</f>
        <v/>
      </c>
      <c r="C695" s="44"/>
      <c r="D695" s="180"/>
      <c r="E695" s="181"/>
      <c r="F695" s="53"/>
      <c r="G695" s="54"/>
      <c r="H695" s="54"/>
    </row>
    <row r="696" spans="1:8" x14ac:dyDescent="0.25">
      <c r="A696" s="33"/>
      <c r="B696" s="29" t="str">
        <f>IF(A696="","",IF(ISERROR(CONCATENATE(VLOOKUP(A696,'Anlage 6'!$A$14:$H$138,2,FALSE),", ",VLOOKUP(A696,'Anlage 6'!$A$14:$H$138,3,FALSE)))=TRUE,"",(CONCATENATE(VLOOKUP(A696,'Anlage 6'!$A$14:$H$138,2,FALSE),", ",VLOOKUP(A696,'Anlage 6'!$A$14:$H$138,3,FALSE)))))</f>
        <v/>
      </c>
      <c r="C696" s="44"/>
      <c r="D696" s="180"/>
      <c r="E696" s="181"/>
      <c r="F696" s="53"/>
      <c r="G696" s="54"/>
      <c r="H696" s="54"/>
    </row>
    <row r="697" spans="1:8" x14ac:dyDescent="0.25">
      <c r="A697" s="33"/>
      <c r="B697" s="29" t="str">
        <f>IF(A697="","",IF(ISERROR(CONCATENATE(VLOOKUP(A697,'Anlage 6'!$A$14:$H$138,2,FALSE),", ",VLOOKUP(A697,'Anlage 6'!$A$14:$H$138,3,FALSE)))=TRUE,"",(CONCATENATE(VLOOKUP(A697,'Anlage 6'!$A$14:$H$138,2,FALSE),", ",VLOOKUP(A697,'Anlage 6'!$A$14:$H$138,3,FALSE)))))</f>
        <v/>
      </c>
      <c r="C697" s="44"/>
      <c r="D697" s="180"/>
      <c r="E697" s="181"/>
      <c r="F697" s="53"/>
      <c r="G697" s="54"/>
      <c r="H697" s="54"/>
    </row>
    <row r="698" spans="1:8" x14ac:dyDescent="0.25">
      <c r="A698" s="33"/>
      <c r="B698" s="29" t="str">
        <f>IF(A698="","",IF(ISERROR(CONCATENATE(VLOOKUP(A698,'Anlage 6'!$A$14:$H$138,2,FALSE),", ",VLOOKUP(A698,'Anlage 6'!$A$14:$H$138,3,FALSE)))=TRUE,"",(CONCATENATE(VLOOKUP(A698,'Anlage 6'!$A$14:$H$138,2,FALSE),", ",VLOOKUP(A698,'Anlage 6'!$A$14:$H$138,3,FALSE)))))</f>
        <v/>
      </c>
      <c r="C698" s="44"/>
      <c r="D698" s="180"/>
      <c r="E698" s="181"/>
      <c r="F698" s="53"/>
      <c r="G698" s="54"/>
      <c r="H698" s="54"/>
    </row>
    <row r="699" spans="1:8" x14ac:dyDescent="0.25">
      <c r="A699" s="33"/>
      <c r="B699" s="29" t="str">
        <f>IF(A699="","",IF(ISERROR(CONCATENATE(VLOOKUP(A699,'Anlage 6'!$A$14:$H$138,2,FALSE),", ",VLOOKUP(A699,'Anlage 6'!$A$14:$H$138,3,FALSE)))=TRUE,"",(CONCATENATE(VLOOKUP(A699,'Anlage 6'!$A$14:$H$138,2,FALSE),", ",VLOOKUP(A699,'Anlage 6'!$A$14:$H$138,3,FALSE)))))</f>
        <v/>
      </c>
      <c r="C699" s="44"/>
      <c r="D699" s="180"/>
      <c r="E699" s="181"/>
      <c r="F699" s="53"/>
      <c r="G699" s="54"/>
      <c r="H699" s="54"/>
    </row>
    <row r="700" spans="1:8" x14ac:dyDescent="0.25">
      <c r="A700" s="33"/>
      <c r="B700" s="29" t="str">
        <f>IF(A700="","",IF(ISERROR(CONCATENATE(VLOOKUP(A700,'Anlage 6'!$A$14:$H$138,2,FALSE),", ",VLOOKUP(A700,'Anlage 6'!$A$14:$H$138,3,FALSE)))=TRUE,"",(CONCATENATE(VLOOKUP(A700,'Anlage 6'!$A$14:$H$138,2,FALSE),", ",VLOOKUP(A700,'Anlage 6'!$A$14:$H$138,3,FALSE)))))</f>
        <v/>
      </c>
      <c r="C700" s="44"/>
      <c r="D700" s="180"/>
      <c r="E700" s="181"/>
      <c r="F700" s="53"/>
      <c r="G700" s="54"/>
      <c r="H700" s="54"/>
    </row>
    <row r="701" spans="1:8" x14ac:dyDescent="0.25">
      <c r="A701" s="33"/>
      <c r="B701" s="29" t="str">
        <f>IF(A701="","",IF(ISERROR(CONCATENATE(VLOOKUP(A701,'Anlage 6'!$A$14:$H$138,2,FALSE),", ",VLOOKUP(A701,'Anlage 6'!$A$14:$H$138,3,FALSE)))=TRUE,"",(CONCATENATE(VLOOKUP(A701,'Anlage 6'!$A$14:$H$138,2,FALSE),", ",VLOOKUP(A701,'Anlage 6'!$A$14:$H$138,3,FALSE)))))</f>
        <v/>
      </c>
      <c r="C701" s="44"/>
      <c r="D701" s="180"/>
      <c r="E701" s="181"/>
      <c r="F701" s="53"/>
      <c r="G701" s="54"/>
      <c r="H701" s="54"/>
    </row>
    <row r="702" spans="1:8" x14ac:dyDescent="0.25">
      <c r="A702" s="33"/>
      <c r="B702" s="29" t="str">
        <f>IF(A702="","",IF(ISERROR(CONCATENATE(VLOOKUP(A702,'Anlage 6'!$A$14:$H$138,2,FALSE),", ",VLOOKUP(A702,'Anlage 6'!$A$14:$H$138,3,FALSE)))=TRUE,"",(CONCATENATE(VLOOKUP(A702,'Anlage 6'!$A$14:$H$138,2,FALSE),", ",VLOOKUP(A702,'Anlage 6'!$A$14:$H$138,3,FALSE)))))</f>
        <v/>
      </c>
      <c r="C702" s="44"/>
      <c r="D702" s="180"/>
      <c r="E702" s="181"/>
      <c r="F702" s="53"/>
      <c r="G702" s="54"/>
      <c r="H702" s="54"/>
    </row>
    <row r="703" spans="1:8" x14ac:dyDescent="0.25">
      <c r="A703" s="33"/>
      <c r="B703" s="29" t="str">
        <f>IF(A703="","",IF(ISERROR(CONCATENATE(VLOOKUP(A703,'Anlage 6'!$A$14:$H$138,2,FALSE),", ",VLOOKUP(A703,'Anlage 6'!$A$14:$H$138,3,FALSE)))=TRUE,"",(CONCATENATE(VLOOKUP(A703,'Anlage 6'!$A$14:$H$138,2,FALSE),", ",VLOOKUP(A703,'Anlage 6'!$A$14:$H$138,3,FALSE)))))</f>
        <v/>
      </c>
      <c r="C703" s="44"/>
      <c r="D703" s="180"/>
      <c r="E703" s="181"/>
      <c r="F703" s="53"/>
      <c r="G703" s="54"/>
      <c r="H703" s="54"/>
    </row>
    <row r="704" spans="1:8" x14ac:dyDescent="0.25">
      <c r="A704" s="33"/>
      <c r="B704" s="29" t="str">
        <f>IF(A704="","",IF(ISERROR(CONCATENATE(VLOOKUP(A704,'Anlage 6'!$A$14:$H$138,2,FALSE),", ",VLOOKUP(A704,'Anlage 6'!$A$14:$H$138,3,FALSE)))=TRUE,"",(CONCATENATE(VLOOKUP(A704,'Anlage 6'!$A$14:$H$138,2,FALSE),", ",VLOOKUP(A704,'Anlage 6'!$A$14:$H$138,3,FALSE)))))</f>
        <v/>
      </c>
      <c r="C704" s="44"/>
      <c r="D704" s="180"/>
      <c r="E704" s="181"/>
      <c r="F704" s="53"/>
      <c r="G704" s="54"/>
      <c r="H704" s="54"/>
    </row>
    <row r="705" spans="1:8" x14ac:dyDescent="0.25">
      <c r="A705" s="33"/>
      <c r="B705" s="29" t="str">
        <f>IF(A705="","",IF(ISERROR(CONCATENATE(VLOOKUP(A705,'Anlage 6'!$A$14:$H$138,2,FALSE),", ",VLOOKUP(A705,'Anlage 6'!$A$14:$H$138,3,FALSE)))=TRUE,"",(CONCATENATE(VLOOKUP(A705,'Anlage 6'!$A$14:$H$138,2,FALSE),", ",VLOOKUP(A705,'Anlage 6'!$A$14:$H$138,3,FALSE)))))</f>
        <v/>
      </c>
      <c r="C705" s="44"/>
      <c r="D705" s="180"/>
      <c r="E705" s="181"/>
      <c r="F705" s="53"/>
      <c r="G705" s="54"/>
      <c r="H705" s="54"/>
    </row>
    <row r="706" spans="1:8" x14ac:dyDescent="0.25">
      <c r="A706" s="33"/>
      <c r="B706" s="29" t="str">
        <f>IF(A706="","",IF(ISERROR(CONCATENATE(VLOOKUP(A706,'Anlage 6'!$A$14:$H$138,2,FALSE),", ",VLOOKUP(A706,'Anlage 6'!$A$14:$H$138,3,FALSE)))=TRUE,"",(CONCATENATE(VLOOKUP(A706,'Anlage 6'!$A$14:$H$138,2,FALSE),", ",VLOOKUP(A706,'Anlage 6'!$A$14:$H$138,3,FALSE)))))</f>
        <v/>
      </c>
      <c r="C706" s="44"/>
      <c r="D706" s="180"/>
      <c r="E706" s="181"/>
      <c r="F706" s="53"/>
      <c r="G706" s="54"/>
      <c r="H706" s="54"/>
    </row>
    <row r="707" spans="1:8" x14ac:dyDescent="0.25">
      <c r="A707" s="33"/>
      <c r="B707" s="29" t="str">
        <f>IF(A707="","",IF(ISERROR(CONCATENATE(VLOOKUP(A707,'Anlage 6'!$A$14:$H$138,2,FALSE),", ",VLOOKUP(A707,'Anlage 6'!$A$14:$H$138,3,FALSE)))=TRUE,"",(CONCATENATE(VLOOKUP(A707,'Anlage 6'!$A$14:$H$138,2,FALSE),", ",VLOOKUP(A707,'Anlage 6'!$A$14:$H$138,3,FALSE)))))</f>
        <v/>
      </c>
      <c r="C707" s="44"/>
      <c r="D707" s="180"/>
      <c r="E707" s="181"/>
      <c r="F707" s="53"/>
      <c r="G707" s="54"/>
      <c r="H707" s="54"/>
    </row>
    <row r="708" spans="1:8" x14ac:dyDescent="0.25">
      <c r="A708" s="33"/>
      <c r="B708" s="29" t="str">
        <f>IF(A708="","",IF(ISERROR(CONCATENATE(VLOOKUP(A708,'Anlage 6'!$A$14:$H$138,2,FALSE),", ",VLOOKUP(A708,'Anlage 6'!$A$14:$H$138,3,FALSE)))=TRUE,"",(CONCATENATE(VLOOKUP(A708,'Anlage 6'!$A$14:$H$138,2,FALSE),", ",VLOOKUP(A708,'Anlage 6'!$A$14:$H$138,3,FALSE)))))</f>
        <v/>
      </c>
      <c r="C708" s="44"/>
      <c r="D708" s="180"/>
      <c r="E708" s="181"/>
      <c r="F708" s="53"/>
      <c r="G708" s="54"/>
      <c r="H708" s="54"/>
    </row>
    <row r="709" spans="1:8" x14ac:dyDescent="0.25">
      <c r="A709" s="33"/>
      <c r="B709" s="29" t="str">
        <f>IF(A709="","",IF(ISERROR(CONCATENATE(VLOOKUP(A709,'Anlage 6'!$A$14:$H$138,2,FALSE),", ",VLOOKUP(A709,'Anlage 6'!$A$14:$H$138,3,FALSE)))=TRUE,"",(CONCATENATE(VLOOKUP(A709,'Anlage 6'!$A$14:$H$138,2,FALSE),", ",VLOOKUP(A709,'Anlage 6'!$A$14:$H$138,3,FALSE)))))</f>
        <v/>
      </c>
      <c r="C709" s="44"/>
      <c r="D709" s="180"/>
      <c r="E709" s="181"/>
      <c r="F709" s="53"/>
      <c r="G709" s="54"/>
      <c r="H709" s="54"/>
    </row>
    <row r="710" spans="1:8" x14ac:dyDescent="0.25">
      <c r="A710" s="33"/>
      <c r="B710" s="29" t="str">
        <f>IF(A710="","",IF(ISERROR(CONCATENATE(VLOOKUP(A710,'Anlage 6'!$A$14:$H$138,2,FALSE),", ",VLOOKUP(A710,'Anlage 6'!$A$14:$H$138,3,FALSE)))=TRUE,"",(CONCATENATE(VLOOKUP(A710,'Anlage 6'!$A$14:$H$138,2,FALSE),", ",VLOOKUP(A710,'Anlage 6'!$A$14:$H$138,3,FALSE)))))</f>
        <v/>
      </c>
      <c r="C710" s="44"/>
      <c r="D710" s="180"/>
      <c r="E710" s="181"/>
      <c r="F710" s="53"/>
      <c r="G710" s="54"/>
      <c r="H710" s="54"/>
    </row>
    <row r="711" spans="1:8" x14ac:dyDescent="0.25">
      <c r="A711" s="33"/>
      <c r="B711" s="29" t="str">
        <f>IF(A711="","",IF(ISERROR(CONCATENATE(VLOOKUP(A711,'Anlage 6'!$A$14:$H$138,2,FALSE),", ",VLOOKUP(A711,'Anlage 6'!$A$14:$H$138,3,FALSE)))=TRUE,"",(CONCATENATE(VLOOKUP(A711,'Anlage 6'!$A$14:$H$138,2,FALSE),", ",VLOOKUP(A711,'Anlage 6'!$A$14:$H$138,3,FALSE)))))</f>
        <v/>
      </c>
      <c r="C711" s="44"/>
      <c r="D711" s="180"/>
      <c r="E711" s="181"/>
      <c r="F711" s="53"/>
      <c r="G711" s="54"/>
      <c r="H711" s="54"/>
    </row>
    <row r="712" spans="1:8" x14ac:dyDescent="0.25">
      <c r="A712" s="33"/>
      <c r="B712" s="29" t="str">
        <f>IF(A712="","",IF(ISERROR(CONCATENATE(VLOOKUP(A712,'Anlage 6'!$A$14:$H$138,2,FALSE),", ",VLOOKUP(A712,'Anlage 6'!$A$14:$H$138,3,FALSE)))=TRUE,"",(CONCATENATE(VLOOKUP(A712,'Anlage 6'!$A$14:$H$138,2,FALSE),", ",VLOOKUP(A712,'Anlage 6'!$A$14:$H$138,3,FALSE)))))</f>
        <v/>
      </c>
      <c r="C712" s="44"/>
      <c r="D712" s="180"/>
      <c r="E712" s="181"/>
      <c r="F712" s="53"/>
      <c r="G712" s="54"/>
      <c r="H712" s="54"/>
    </row>
    <row r="713" spans="1:8" x14ac:dyDescent="0.25">
      <c r="A713" s="33"/>
      <c r="B713" s="29" t="str">
        <f>IF(A713="","",IF(ISERROR(CONCATENATE(VLOOKUP(A713,'Anlage 6'!$A$14:$H$138,2,FALSE),", ",VLOOKUP(A713,'Anlage 6'!$A$14:$H$138,3,FALSE)))=TRUE,"",(CONCATENATE(VLOOKUP(A713,'Anlage 6'!$A$14:$H$138,2,FALSE),", ",VLOOKUP(A713,'Anlage 6'!$A$14:$H$138,3,FALSE)))))</f>
        <v/>
      </c>
      <c r="C713" s="44"/>
      <c r="D713" s="180"/>
      <c r="E713" s="181"/>
      <c r="F713" s="53"/>
      <c r="G713" s="54"/>
      <c r="H713" s="54"/>
    </row>
    <row r="714" spans="1:8" x14ac:dyDescent="0.25">
      <c r="A714" s="33"/>
      <c r="B714" s="29" t="str">
        <f>IF(A714="","",IF(ISERROR(CONCATENATE(VLOOKUP(A714,'Anlage 6'!$A$14:$H$138,2,FALSE),", ",VLOOKUP(A714,'Anlage 6'!$A$14:$H$138,3,FALSE)))=TRUE,"",(CONCATENATE(VLOOKUP(A714,'Anlage 6'!$A$14:$H$138,2,FALSE),", ",VLOOKUP(A714,'Anlage 6'!$A$14:$H$138,3,FALSE)))))</f>
        <v/>
      </c>
      <c r="C714" s="44"/>
      <c r="D714" s="180"/>
      <c r="E714" s="181"/>
      <c r="F714" s="53"/>
      <c r="G714" s="54"/>
      <c r="H714" s="54"/>
    </row>
    <row r="715" spans="1:8" x14ac:dyDescent="0.25">
      <c r="A715" s="33"/>
      <c r="B715" s="29" t="str">
        <f>IF(A715="","",IF(ISERROR(CONCATENATE(VLOOKUP(A715,'Anlage 6'!$A$14:$H$138,2,FALSE),", ",VLOOKUP(A715,'Anlage 6'!$A$14:$H$138,3,FALSE)))=TRUE,"",(CONCATENATE(VLOOKUP(A715,'Anlage 6'!$A$14:$H$138,2,FALSE),", ",VLOOKUP(A715,'Anlage 6'!$A$14:$H$138,3,FALSE)))))</f>
        <v/>
      </c>
      <c r="C715" s="44"/>
      <c r="D715" s="180"/>
      <c r="E715" s="181"/>
      <c r="F715" s="53"/>
      <c r="G715" s="54"/>
      <c r="H715" s="54"/>
    </row>
    <row r="716" spans="1:8" x14ac:dyDescent="0.25">
      <c r="A716" s="33"/>
      <c r="B716" s="29" t="str">
        <f>IF(A716="","",IF(ISERROR(CONCATENATE(VLOOKUP(A716,'Anlage 6'!$A$14:$H$138,2,FALSE),", ",VLOOKUP(A716,'Anlage 6'!$A$14:$H$138,3,FALSE)))=TRUE,"",(CONCATENATE(VLOOKUP(A716,'Anlage 6'!$A$14:$H$138,2,FALSE),", ",VLOOKUP(A716,'Anlage 6'!$A$14:$H$138,3,FALSE)))))</f>
        <v/>
      </c>
      <c r="C716" s="44"/>
      <c r="D716" s="180"/>
      <c r="E716" s="181"/>
      <c r="F716" s="53"/>
      <c r="G716" s="54"/>
      <c r="H716" s="54"/>
    </row>
    <row r="717" spans="1:8" x14ac:dyDescent="0.25">
      <c r="A717" s="33"/>
      <c r="B717" s="29" t="str">
        <f>IF(A717="","",IF(ISERROR(CONCATENATE(VLOOKUP(A717,'Anlage 6'!$A$14:$H$138,2,FALSE),", ",VLOOKUP(A717,'Anlage 6'!$A$14:$H$138,3,FALSE)))=TRUE,"",(CONCATENATE(VLOOKUP(A717,'Anlage 6'!$A$14:$H$138,2,FALSE),", ",VLOOKUP(A717,'Anlage 6'!$A$14:$H$138,3,FALSE)))))</f>
        <v/>
      </c>
      <c r="C717" s="44"/>
      <c r="D717" s="180"/>
      <c r="E717" s="181"/>
      <c r="F717" s="53"/>
      <c r="G717" s="54"/>
      <c r="H717" s="54"/>
    </row>
    <row r="718" spans="1:8" x14ac:dyDescent="0.25">
      <c r="A718" s="33"/>
      <c r="B718" s="29" t="str">
        <f>IF(A718="","",IF(ISERROR(CONCATENATE(VLOOKUP(A718,'Anlage 6'!$A$14:$H$138,2,FALSE),", ",VLOOKUP(A718,'Anlage 6'!$A$14:$H$138,3,FALSE)))=TRUE,"",(CONCATENATE(VLOOKUP(A718,'Anlage 6'!$A$14:$H$138,2,FALSE),", ",VLOOKUP(A718,'Anlage 6'!$A$14:$H$138,3,FALSE)))))</f>
        <v/>
      </c>
      <c r="C718" s="44"/>
      <c r="D718" s="180"/>
      <c r="E718" s="181"/>
      <c r="F718" s="53"/>
      <c r="G718" s="54"/>
      <c r="H718" s="54"/>
    </row>
    <row r="719" spans="1:8" x14ac:dyDescent="0.25">
      <c r="A719" s="33"/>
      <c r="B719" s="29" t="str">
        <f>IF(A719="","",IF(ISERROR(CONCATENATE(VLOOKUP(A719,'Anlage 6'!$A$14:$H$138,2,FALSE),", ",VLOOKUP(A719,'Anlage 6'!$A$14:$H$138,3,FALSE)))=TRUE,"",(CONCATENATE(VLOOKUP(A719,'Anlage 6'!$A$14:$H$138,2,FALSE),", ",VLOOKUP(A719,'Anlage 6'!$A$14:$H$138,3,FALSE)))))</f>
        <v/>
      </c>
      <c r="C719" s="44"/>
      <c r="D719" s="180"/>
      <c r="E719" s="181"/>
      <c r="F719" s="53"/>
      <c r="G719" s="54"/>
      <c r="H719" s="54"/>
    </row>
    <row r="720" spans="1:8" x14ac:dyDescent="0.25">
      <c r="A720" s="33"/>
      <c r="B720" s="29" t="str">
        <f>IF(A720="","",IF(ISERROR(CONCATENATE(VLOOKUP(A720,'Anlage 6'!$A$14:$H$138,2,FALSE),", ",VLOOKUP(A720,'Anlage 6'!$A$14:$H$138,3,FALSE)))=TRUE,"",(CONCATENATE(VLOOKUP(A720,'Anlage 6'!$A$14:$H$138,2,FALSE),", ",VLOOKUP(A720,'Anlage 6'!$A$14:$H$138,3,FALSE)))))</f>
        <v/>
      </c>
      <c r="C720" s="44"/>
      <c r="D720" s="180"/>
      <c r="E720" s="181"/>
      <c r="F720" s="53"/>
      <c r="G720" s="54"/>
      <c r="H720" s="54"/>
    </row>
    <row r="721" spans="1:8" x14ac:dyDescent="0.25">
      <c r="A721" s="33"/>
      <c r="B721" s="29" t="str">
        <f>IF(A721="","",IF(ISERROR(CONCATENATE(VLOOKUP(A721,'Anlage 6'!$A$14:$H$138,2,FALSE),", ",VLOOKUP(A721,'Anlage 6'!$A$14:$H$138,3,FALSE)))=TRUE,"",(CONCATENATE(VLOOKUP(A721,'Anlage 6'!$A$14:$H$138,2,FALSE),", ",VLOOKUP(A721,'Anlage 6'!$A$14:$H$138,3,FALSE)))))</f>
        <v/>
      </c>
      <c r="C721" s="44"/>
      <c r="D721" s="180"/>
      <c r="E721" s="181"/>
      <c r="F721" s="53"/>
      <c r="G721" s="54"/>
      <c r="H721" s="54"/>
    </row>
    <row r="722" spans="1:8" x14ac:dyDescent="0.25">
      <c r="A722" s="33"/>
      <c r="B722" s="29" t="str">
        <f>IF(A722="","",IF(ISERROR(CONCATENATE(VLOOKUP(A722,'Anlage 6'!$A$14:$H$138,2,FALSE),", ",VLOOKUP(A722,'Anlage 6'!$A$14:$H$138,3,FALSE)))=TRUE,"",(CONCATENATE(VLOOKUP(A722,'Anlage 6'!$A$14:$H$138,2,FALSE),", ",VLOOKUP(A722,'Anlage 6'!$A$14:$H$138,3,FALSE)))))</f>
        <v/>
      </c>
      <c r="C722" s="44"/>
      <c r="D722" s="180"/>
      <c r="E722" s="181"/>
      <c r="F722" s="53"/>
      <c r="G722" s="54"/>
      <c r="H722" s="54"/>
    </row>
    <row r="723" spans="1:8" x14ac:dyDescent="0.25">
      <c r="A723" s="33"/>
      <c r="B723" s="29" t="str">
        <f>IF(A723="","",IF(ISERROR(CONCATENATE(VLOOKUP(A723,'Anlage 6'!$A$14:$H$138,2,FALSE),", ",VLOOKUP(A723,'Anlage 6'!$A$14:$H$138,3,FALSE)))=TRUE,"",(CONCATENATE(VLOOKUP(A723,'Anlage 6'!$A$14:$H$138,2,FALSE),", ",VLOOKUP(A723,'Anlage 6'!$A$14:$H$138,3,FALSE)))))</f>
        <v/>
      </c>
      <c r="C723" s="44"/>
      <c r="D723" s="180"/>
      <c r="E723" s="181"/>
      <c r="F723" s="53"/>
      <c r="G723" s="54"/>
      <c r="H723" s="54"/>
    </row>
    <row r="724" spans="1:8" x14ac:dyDescent="0.25">
      <c r="A724" s="33"/>
      <c r="B724" s="29" t="str">
        <f>IF(A724="","",IF(ISERROR(CONCATENATE(VLOOKUP(A724,'Anlage 6'!$A$14:$H$138,2,FALSE),", ",VLOOKUP(A724,'Anlage 6'!$A$14:$H$138,3,FALSE)))=TRUE,"",(CONCATENATE(VLOOKUP(A724,'Anlage 6'!$A$14:$H$138,2,FALSE),", ",VLOOKUP(A724,'Anlage 6'!$A$14:$H$138,3,FALSE)))))</f>
        <v/>
      </c>
      <c r="C724" s="44"/>
      <c r="D724" s="180"/>
      <c r="E724" s="181"/>
      <c r="F724" s="53"/>
      <c r="G724" s="54"/>
      <c r="H724" s="54"/>
    </row>
    <row r="725" spans="1:8" x14ac:dyDescent="0.25">
      <c r="A725" s="33"/>
      <c r="B725" s="29" t="str">
        <f>IF(A725="","",IF(ISERROR(CONCATENATE(VLOOKUP(A725,'Anlage 6'!$A$14:$H$138,2,FALSE),", ",VLOOKUP(A725,'Anlage 6'!$A$14:$H$138,3,FALSE)))=TRUE,"",(CONCATENATE(VLOOKUP(A725,'Anlage 6'!$A$14:$H$138,2,FALSE),", ",VLOOKUP(A725,'Anlage 6'!$A$14:$H$138,3,FALSE)))))</f>
        <v/>
      </c>
      <c r="C725" s="44"/>
      <c r="D725" s="180"/>
      <c r="E725" s="181"/>
      <c r="F725" s="53"/>
      <c r="G725" s="54"/>
      <c r="H725" s="54"/>
    </row>
    <row r="726" spans="1:8" x14ac:dyDescent="0.25">
      <c r="A726" s="33"/>
      <c r="B726" s="29" t="str">
        <f>IF(A726="","",IF(ISERROR(CONCATENATE(VLOOKUP(A726,'Anlage 6'!$A$14:$H$138,2,FALSE),", ",VLOOKUP(A726,'Anlage 6'!$A$14:$H$138,3,FALSE)))=TRUE,"",(CONCATENATE(VLOOKUP(A726,'Anlage 6'!$A$14:$H$138,2,FALSE),", ",VLOOKUP(A726,'Anlage 6'!$A$14:$H$138,3,FALSE)))))</f>
        <v/>
      </c>
      <c r="C726" s="44"/>
      <c r="D726" s="180"/>
      <c r="E726" s="181"/>
      <c r="F726" s="53"/>
      <c r="G726" s="54"/>
      <c r="H726" s="54"/>
    </row>
    <row r="727" spans="1:8" x14ac:dyDescent="0.25">
      <c r="A727" s="33"/>
      <c r="B727" s="29" t="str">
        <f>IF(A727="","",IF(ISERROR(CONCATENATE(VLOOKUP(A727,'Anlage 6'!$A$14:$H$138,2,FALSE),", ",VLOOKUP(A727,'Anlage 6'!$A$14:$H$138,3,FALSE)))=TRUE,"",(CONCATENATE(VLOOKUP(A727,'Anlage 6'!$A$14:$H$138,2,FALSE),", ",VLOOKUP(A727,'Anlage 6'!$A$14:$H$138,3,FALSE)))))</f>
        <v/>
      </c>
      <c r="C727" s="44"/>
      <c r="D727" s="180"/>
      <c r="E727" s="181"/>
      <c r="F727" s="53"/>
      <c r="G727" s="54"/>
      <c r="H727" s="54"/>
    </row>
    <row r="728" spans="1:8" x14ac:dyDescent="0.25">
      <c r="A728" s="33"/>
      <c r="B728" s="29" t="str">
        <f>IF(A728="","",IF(ISERROR(CONCATENATE(VLOOKUP(A728,'Anlage 6'!$A$14:$H$138,2,FALSE),", ",VLOOKUP(A728,'Anlage 6'!$A$14:$H$138,3,FALSE)))=TRUE,"",(CONCATENATE(VLOOKUP(A728,'Anlage 6'!$A$14:$H$138,2,FALSE),", ",VLOOKUP(A728,'Anlage 6'!$A$14:$H$138,3,FALSE)))))</f>
        <v/>
      </c>
      <c r="C728" s="44"/>
      <c r="D728" s="180"/>
      <c r="E728" s="181"/>
      <c r="F728" s="53"/>
      <c r="G728" s="54"/>
      <c r="H728" s="54"/>
    </row>
    <row r="729" spans="1:8" x14ac:dyDescent="0.25">
      <c r="A729" s="33"/>
      <c r="B729" s="29" t="str">
        <f>IF(A729="","",IF(ISERROR(CONCATENATE(VLOOKUP(A729,'Anlage 6'!$A$14:$H$138,2,FALSE),", ",VLOOKUP(A729,'Anlage 6'!$A$14:$H$138,3,FALSE)))=TRUE,"",(CONCATENATE(VLOOKUP(A729,'Anlage 6'!$A$14:$H$138,2,FALSE),", ",VLOOKUP(A729,'Anlage 6'!$A$14:$H$138,3,FALSE)))))</f>
        <v/>
      </c>
      <c r="C729" s="44"/>
      <c r="D729" s="180"/>
      <c r="E729" s="181"/>
      <c r="F729" s="53"/>
      <c r="G729" s="54"/>
      <c r="H729" s="54"/>
    </row>
    <row r="730" spans="1:8" x14ac:dyDescent="0.25">
      <c r="A730" s="33"/>
      <c r="B730" s="29" t="str">
        <f>IF(A730="","",IF(ISERROR(CONCATENATE(VLOOKUP(A730,'Anlage 6'!$A$14:$H$138,2,FALSE),", ",VLOOKUP(A730,'Anlage 6'!$A$14:$H$138,3,FALSE)))=TRUE,"",(CONCATENATE(VLOOKUP(A730,'Anlage 6'!$A$14:$H$138,2,FALSE),", ",VLOOKUP(A730,'Anlage 6'!$A$14:$H$138,3,FALSE)))))</f>
        <v/>
      </c>
      <c r="C730" s="44"/>
      <c r="D730" s="180"/>
      <c r="E730" s="181"/>
      <c r="F730" s="53"/>
      <c r="G730" s="54"/>
      <c r="H730" s="54"/>
    </row>
    <row r="731" spans="1:8" x14ac:dyDescent="0.25">
      <c r="A731" s="33"/>
      <c r="B731" s="29" t="str">
        <f>IF(A731="","",IF(ISERROR(CONCATENATE(VLOOKUP(A731,'Anlage 6'!$A$14:$H$138,2,FALSE),", ",VLOOKUP(A731,'Anlage 6'!$A$14:$H$138,3,FALSE)))=TRUE,"",(CONCATENATE(VLOOKUP(A731,'Anlage 6'!$A$14:$H$138,2,FALSE),", ",VLOOKUP(A731,'Anlage 6'!$A$14:$H$138,3,FALSE)))))</f>
        <v/>
      </c>
      <c r="C731" s="44"/>
      <c r="D731" s="180"/>
      <c r="E731" s="181"/>
      <c r="F731" s="53"/>
      <c r="G731" s="54"/>
      <c r="H731" s="54"/>
    </row>
    <row r="732" spans="1:8" x14ac:dyDescent="0.25">
      <c r="A732" s="33"/>
      <c r="B732" s="29" t="str">
        <f>IF(A732="","",IF(ISERROR(CONCATENATE(VLOOKUP(A732,'Anlage 6'!$A$14:$H$138,2,FALSE),", ",VLOOKUP(A732,'Anlage 6'!$A$14:$H$138,3,FALSE)))=TRUE,"",(CONCATENATE(VLOOKUP(A732,'Anlage 6'!$A$14:$H$138,2,FALSE),", ",VLOOKUP(A732,'Anlage 6'!$A$14:$H$138,3,FALSE)))))</f>
        <v/>
      </c>
      <c r="C732" s="44"/>
      <c r="D732" s="180"/>
      <c r="E732" s="181"/>
      <c r="F732" s="53"/>
      <c r="G732" s="54"/>
      <c r="H732" s="54"/>
    </row>
    <row r="733" spans="1:8" x14ac:dyDescent="0.25">
      <c r="A733" s="33"/>
      <c r="B733" s="29" t="str">
        <f>IF(A733="","",IF(ISERROR(CONCATENATE(VLOOKUP(A733,'Anlage 6'!$A$14:$H$138,2,FALSE),", ",VLOOKUP(A733,'Anlage 6'!$A$14:$H$138,3,FALSE)))=TRUE,"",(CONCATENATE(VLOOKUP(A733,'Anlage 6'!$A$14:$H$138,2,FALSE),", ",VLOOKUP(A733,'Anlage 6'!$A$14:$H$138,3,FALSE)))))</f>
        <v/>
      </c>
      <c r="C733" s="44"/>
      <c r="D733" s="180"/>
      <c r="E733" s="181"/>
      <c r="F733" s="53"/>
      <c r="G733" s="54"/>
      <c r="H733" s="54"/>
    </row>
    <row r="734" spans="1:8" x14ac:dyDescent="0.25">
      <c r="A734" s="33"/>
      <c r="B734" s="29" t="str">
        <f>IF(A734="","",IF(ISERROR(CONCATENATE(VLOOKUP(A734,'Anlage 6'!$A$14:$H$138,2,FALSE),", ",VLOOKUP(A734,'Anlage 6'!$A$14:$H$138,3,FALSE)))=TRUE,"",(CONCATENATE(VLOOKUP(A734,'Anlage 6'!$A$14:$H$138,2,FALSE),", ",VLOOKUP(A734,'Anlage 6'!$A$14:$H$138,3,FALSE)))))</f>
        <v/>
      </c>
      <c r="C734" s="44"/>
      <c r="D734" s="180"/>
      <c r="E734" s="181"/>
      <c r="F734" s="53"/>
      <c r="G734" s="54"/>
      <c r="H734" s="54"/>
    </row>
    <row r="735" spans="1:8" x14ac:dyDescent="0.25">
      <c r="A735" s="33"/>
      <c r="B735" s="29" t="str">
        <f>IF(A735="","",IF(ISERROR(CONCATENATE(VLOOKUP(A735,'Anlage 6'!$A$14:$H$138,2,FALSE),", ",VLOOKUP(A735,'Anlage 6'!$A$14:$H$138,3,FALSE)))=TRUE,"",(CONCATENATE(VLOOKUP(A735,'Anlage 6'!$A$14:$H$138,2,FALSE),", ",VLOOKUP(A735,'Anlage 6'!$A$14:$H$138,3,FALSE)))))</f>
        <v/>
      </c>
      <c r="C735" s="44"/>
      <c r="D735" s="180"/>
      <c r="E735" s="181"/>
      <c r="F735" s="53"/>
      <c r="G735" s="54"/>
      <c r="H735" s="54"/>
    </row>
    <row r="736" spans="1:8" x14ac:dyDescent="0.25">
      <c r="A736" s="33"/>
      <c r="B736" s="29" t="str">
        <f>IF(A736="","",IF(ISERROR(CONCATENATE(VLOOKUP(A736,'Anlage 6'!$A$14:$H$138,2,FALSE),", ",VLOOKUP(A736,'Anlage 6'!$A$14:$H$138,3,FALSE)))=TRUE,"",(CONCATENATE(VLOOKUP(A736,'Anlage 6'!$A$14:$H$138,2,FALSE),", ",VLOOKUP(A736,'Anlage 6'!$A$14:$H$138,3,FALSE)))))</f>
        <v/>
      </c>
      <c r="C736" s="44"/>
      <c r="D736" s="180"/>
      <c r="E736" s="181"/>
      <c r="F736" s="53"/>
      <c r="G736" s="54"/>
      <c r="H736" s="54"/>
    </row>
    <row r="737" spans="1:8" x14ac:dyDescent="0.25">
      <c r="A737" s="33"/>
      <c r="B737" s="29" t="str">
        <f>IF(A737="","",IF(ISERROR(CONCATENATE(VLOOKUP(A737,'Anlage 6'!$A$14:$H$138,2,FALSE),", ",VLOOKUP(A737,'Anlage 6'!$A$14:$H$138,3,FALSE)))=TRUE,"",(CONCATENATE(VLOOKUP(A737,'Anlage 6'!$A$14:$H$138,2,FALSE),", ",VLOOKUP(A737,'Anlage 6'!$A$14:$H$138,3,FALSE)))))</f>
        <v/>
      </c>
      <c r="C737" s="44"/>
      <c r="D737" s="180"/>
      <c r="E737" s="181"/>
      <c r="F737" s="53"/>
      <c r="G737" s="54"/>
      <c r="H737" s="54"/>
    </row>
    <row r="738" spans="1:8" x14ac:dyDescent="0.25">
      <c r="A738" s="33"/>
      <c r="B738" s="29" t="str">
        <f>IF(A738="","",IF(ISERROR(CONCATENATE(VLOOKUP(A738,'Anlage 6'!$A$14:$H$138,2,FALSE),", ",VLOOKUP(A738,'Anlage 6'!$A$14:$H$138,3,FALSE)))=TRUE,"",(CONCATENATE(VLOOKUP(A738,'Anlage 6'!$A$14:$H$138,2,FALSE),", ",VLOOKUP(A738,'Anlage 6'!$A$14:$H$138,3,FALSE)))))</f>
        <v/>
      </c>
      <c r="C738" s="44"/>
      <c r="D738" s="180"/>
      <c r="E738" s="181"/>
      <c r="F738" s="53"/>
      <c r="G738" s="54"/>
      <c r="H738" s="54"/>
    </row>
    <row r="739" spans="1:8" x14ac:dyDescent="0.25">
      <c r="A739" s="33"/>
      <c r="B739" s="29" t="str">
        <f>IF(A739="","",IF(ISERROR(CONCATENATE(VLOOKUP(A739,'Anlage 6'!$A$14:$H$138,2,FALSE),", ",VLOOKUP(A739,'Anlage 6'!$A$14:$H$138,3,FALSE)))=TRUE,"",(CONCATENATE(VLOOKUP(A739,'Anlage 6'!$A$14:$H$138,2,FALSE),", ",VLOOKUP(A739,'Anlage 6'!$A$14:$H$138,3,FALSE)))))</f>
        <v/>
      </c>
      <c r="C739" s="44"/>
      <c r="D739" s="180"/>
      <c r="E739" s="181"/>
      <c r="F739" s="53"/>
      <c r="G739" s="54"/>
      <c r="H739" s="54"/>
    </row>
    <row r="740" spans="1:8" x14ac:dyDescent="0.25">
      <c r="A740" s="33"/>
      <c r="B740" s="29" t="str">
        <f>IF(A740="","",IF(ISERROR(CONCATENATE(VLOOKUP(A740,'Anlage 6'!$A$14:$H$138,2,FALSE),", ",VLOOKUP(A740,'Anlage 6'!$A$14:$H$138,3,FALSE)))=TRUE,"",(CONCATENATE(VLOOKUP(A740,'Anlage 6'!$A$14:$H$138,2,FALSE),", ",VLOOKUP(A740,'Anlage 6'!$A$14:$H$138,3,FALSE)))))</f>
        <v/>
      </c>
      <c r="C740" s="44"/>
      <c r="D740" s="180"/>
      <c r="E740" s="181"/>
      <c r="F740" s="53"/>
      <c r="G740" s="54"/>
      <c r="H740" s="54"/>
    </row>
    <row r="741" spans="1:8" x14ac:dyDescent="0.25">
      <c r="A741" s="33"/>
      <c r="B741" s="29" t="str">
        <f>IF(A741="","",IF(ISERROR(CONCATENATE(VLOOKUP(A741,'Anlage 6'!$A$14:$H$138,2,FALSE),", ",VLOOKUP(A741,'Anlage 6'!$A$14:$H$138,3,FALSE)))=TRUE,"",(CONCATENATE(VLOOKUP(A741,'Anlage 6'!$A$14:$H$138,2,FALSE),", ",VLOOKUP(A741,'Anlage 6'!$A$14:$H$138,3,FALSE)))))</f>
        <v/>
      </c>
      <c r="C741" s="44"/>
      <c r="D741" s="180"/>
      <c r="E741" s="181"/>
      <c r="F741" s="53"/>
      <c r="G741" s="54"/>
      <c r="H741" s="54"/>
    </row>
    <row r="742" spans="1:8" x14ac:dyDescent="0.25">
      <c r="A742" s="33"/>
      <c r="B742" s="29" t="str">
        <f>IF(A742="","",IF(ISERROR(CONCATENATE(VLOOKUP(A742,'Anlage 6'!$A$14:$H$138,2,FALSE),", ",VLOOKUP(A742,'Anlage 6'!$A$14:$H$138,3,FALSE)))=TRUE,"",(CONCATENATE(VLOOKUP(A742,'Anlage 6'!$A$14:$H$138,2,FALSE),", ",VLOOKUP(A742,'Anlage 6'!$A$14:$H$138,3,FALSE)))))</f>
        <v/>
      </c>
      <c r="C742" s="44"/>
      <c r="D742" s="180"/>
      <c r="E742" s="181"/>
      <c r="F742" s="53"/>
      <c r="G742" s="54"/>
      <c r="H742" s="54"/>
    </row>
    <row r="743" spans="1:8" x14ac:dyDescent="0.25">
      <c r="A743" s="33"/>
      <c r="B743" s="29" t="str">
        <f>IF(A743="","",IF(ISERROR(CONCATENATE(VLOOKUP(A743,'Anlage 6'!$A$14:$H$138,2,FALSE),", ",VLOOKUP(A743,'Anlage 6'!$A$14:$H$138,3,FALSE)))=TRUE,"",(CONCATENATE(VLOOKUP(A743,'Anlage 6'!$A$14:$H$138,2,FALSE),", ",VLOOKUP(A743,'Anlage 6'!$A$14:$H$138,3,FALSE)))))</f>
        <v/>
      </c>
      <c r="C743" s="44"/>
      <c r="D743" s="180"/>
      <c r="E743" s="181"/>
      <c r="F743" s="53"/>
      <c r="G743" s="54"/>
      <c r="H743" s="54"/>
    </row>
    <row r="744" spans="1:8" x14ac:dyDescent="0.25">
      <c r="A744" s="33"/>
      <c r="B744" s="29" t="str">
        <f>IF(A744="","",IF(ISERROR(CONCATENATE(VLOOKUP(A744,'Anlage 6'!$A$14:$H$138,2,FALSE),", ",VLOOKUP(A744,'Anlage 6'!$A$14:$H$138,3,FALSE)))=TRUE,"",(CONCATENATE(VLOOKUP(A744,'Anlage 6'!$A$14:$H$138,2,FALSE),", ",VLOOKUP(A744,'Anlage 6'!$A$14:$H$138,3,FALSE)))))</f>
        <v/>
      </c>
      <c r="C744" s="44"/>
      <c r="D744" s="180"/>
      <c r="E744" s="181"/>
      <c r="F744" s="53"/>
      <c r="G744" s="54"/>
      <c r="H744" s="54"/>
    </row>
    <row r="745" spans="1:8" x14ac:dyDescent="0.25">
      <c r="A745" s="33"/>
      <c r="B745" s="29" t="str">
        <f>IF(A745="","",IF(ISERROR(CONCATENATE(VLOOKUP(A745,'Anlage 6'!$A$14:$H$138,2,FALSE),", ",VLOOKUP(A745,'Anlage 6'!$A$14:$H$138,3,FALSE)))=TRUE,"",(CONCATENATE(VLOOKUP(A745,'Anlage 6'!$A$14:$H$138,2,FALSE),", ",VLOOKUP(A745,'Anlage 6'!$A$14:$H$138,3,FALSE)))))</f>
        <v/>
      </c>
      <c r="C745" s="44"/>
      <c r="D745" s="180"/>
      <c r="E745" s="181"/>
      <c r="F745" s="53"/>
      <c r="G745" s="54"/>
      <c r="H745" s="54"/>
    </row>
    <row r="746" spans="1:8" x14ac:dyDescent="0.25">
      <c r="A746" s="33"/>
      <c r="B746" s="29" t="str">
        <f>IF(A746="","",IF(ISERROR(CONCATENATE(VLOOKUP(A746,'Anlage 6'!$A$14:$H$138,2,FALSE),", ",VLOOKUP(A746,'Anlage 6'!$A$14:$H$138,3,FALSE)))=TRUE,"",(CONCATENATE(VLOOKUP(A746,'Anlage 6'!$A$14:$H$138,2,FALSE),", ",VLOOKUP(A746,'Anlage 6'!$A$14:$H$138,3,FALSE)))))</f>
        <v/>
      </c>
      <c r="C746" s="44"/>
      <c r="D746" s="180"/>
      <c r="E746" s="181"/>
      <c r="F746" s="53"/>
      <c r="G746" s="54"/>
      <c r="H746" s="54"/>
    </row>
    <row r="747" spans="1:8" x14ac:dyDescent="0.25">
      <c r="A747" s="33"/>
      <c r="B747" s="29" t="str">
        <f>IF(A747="","",IF(ISERROR(CONCATENATE(VLOOKUP(A747,'Anlage 6'!$A$14:$H$138,2,FALSE),", ",VLOOKUP(A747,'Anlage 6'!$A$14:$H$138,3,FALSE)))=TRUE,"",(CONCATENATE(VLOOKUP(A747,'Anlage 6'!$A$14:$H$138,2,FALSE),", ",VLOOKUP(A747,'Anlage 6'!$A$14:$H$138,3,FALSE)))))</f>
        <v/>
      </c>
      <c r="C747" s="44"/>
      <c r="D747" s="180"/>
      <c r="E747" s="181"/>
      <c r="F747" s="53"/>
      <c r="G747" s="54"/>
      <c r="H747" s="54"/>
    </row>
    <row r="748" spans="1:8" x14ac:dyDescent="0.25">
      <c r="A748" s="33"/>
      <c r="B748" s="29" t="str">
        <f>IF(A748="","",IF(ISERROR(CONCATENATE(VLOOKUP(A748,'Anlage 6'!$A$14:$H$138,2,FALSE),", ",VLOOKUP(A748,'Anlage 6'!$A$14:$H$138,3,FALSE)))=TRUE,"",(CONCATENATE(VLOOKUP(A748,'Anlage 6'!$A$14:$H$138,2,FALSE),", ",VLOOKUP(A748,'Anlage 6'!$A$14:$H$138,3,FALSE)))))</f>
        <v/>
      </c>
      <c r="C748" s="44"/>
      <c r="D748" s="180"/>
      <c r="E748" s="181"/>
      <c r="F748" s="53"/>
      <c r="G748" s="54"/>
      <c r="H748" s="54"/>
    </row>
    <row r="749" spans="1:8" x14ac:dyDescent="0.25">
      <c r="A749" s="33"/>
      <c r="B749" s="29" t="str">
        <f>IF(A749="","",IF(ISERROR(CONCATENATE(VLOOKUP(A749,'Anlage 6'!$A$14:$H$138,2,FALSE),", ",VLOOKUP(A749,'Anlage 6'!$A$14:$H$138,3,FALSE)))=TRUE,"",(CONCATENATE(VLOOKUP(A749,'Anlage 6'!$A$14:$H$138,2,FALSE),", ",VLOOKUP(A749,'Anlage 6'!$A$14:$H$138,3,FALSE)))))</f>
        <v/>
      </c>
      <c r="C749" s="44"/>
      <c r="D749" s="180"/>
      <c r="E749" s="181"/>
      <c r="F749" s="53"/>
      <c r="G749" s="54"/>
      <c r="H749" s="54"/>
    </row>
    <row r="750" spans="1:8" x14ac:dyDescent="0.25">
      <c r="A750" s="33"/>
      <c r="B750" s="29" t="str">
        <f>IF(A750="","",IF(ISERROR(CONCATENATE(VLOOKUP(A750,'Anlage 6'!$A$14:$H$138,2,FALSE),", ",VLOOKUP(A750,'Anlage 6'!$A$14:$H$138,3,FALSE)))=TRUE,"",(CONCATENATE(VLOOKUP(A750,'Anlage 6'!$A$14:$H$138,2,FALSE),", ",VLOOKUP(A750,'Anlage 6'!$A$14:$H$138,3,FALSE)))))</f>
        <v/>
      </c>
      <c r="C750" s="44"/>
      <c r="D750" s="180"/>
      <c r="E750" s="181"/>
      <c r="F750" s="53"/>
      <c r="G750" s="54"/>
      <c r="H750" s="54"/>
    </row>
    <row r="751" spans="1:8" x14ac:dyDescent="0.25">
      <c r="A751" s="33"/>
      <c r="B751" s="29" t="str">
        <f>IF(A751="","",IF(ISERROR(CONCATENATE(VLOOKUP(A751,'Anlage 6'!$A$14:$H$138,2,FALSE),", ",VLOOKUP(A751,'Anlage 6'!$A$14:$H$138,3,FALSE)))=TRUE,"",(CONCATENATE(VLOOKUP(A751,'Anlage 6'!$A$14:$H$138,2,FALSE),", ",VLOOKUP(A751,'Anlage 6'!$A$14:$H$138,3,FALSE)))))</f>
        <v/>
      </c>
      <c r="C751" s="44"/>
      <c r="D751" s="180"/>
      <c r="E751" s="181"/>
      <c r="F751" s="53"/>
      <c r="G751" s="54"/>
      <c r="H751" s="54"/>
    </row>
    <row r="752" spans="1:8" x14ac:dyDescent="0.25">
      <c r="A752" s="33"/>
      <c r="B752" s="29" t="str">
        <f>IF(A752="","",IF(ISERROR(CONCATENATE(VLOOKUP(A752,'Anlage 6'!$A$14:$H$138,2,FALSE),", ",VLOOKUP(A752,'Anlage 6'!$A$14:$H$138,3,FALSE)))=TRUE,"",(CONCATENATE(VLOOKUP(A752,'Anlage 6'!$A$14:$H$138,2,FALSE),", ",VLOOKUP(A752,'Anlage 6'!$A$14:$H$138,3,FALSE)))))</f>
        <v/>
      </c>
      <c r="C752" s="44"/>
      <c r="D752" s="180"/>
      <c r="E752" s="181"/>
      <c r="F752" s="53"/>
      <c r="G752" s="54"/>
      <c r="H752" s="54"/>
    </row>
    <row r="753" spans="1:8" x14ac:dyDescent="0.25">
      <c r="A753" s="33"/>
      <c r="B753" s="29" t="str">
        <f>IF(A753="","",IF(ISERROR(CONCATENATE(VLOOKUP(A753,'Anlage 6'!$A$14:$H$138,2,FALSE),", ",VLOOKUP(A753,'Anlage 6'!$A$14:$H$138,3,FALSE)))=TRUE,"",(CONCATENATE(VLOOKUP(A753,'Anlage 6'!$A$14:$H$138,2,FALSE),", ",VLOOKUP(A753,'Anlage 6'!$A$14:$H$138,3,FALSE)))))</f>
        <v/>
      </c>
      <c r="C753" s="44"/>
      <c r="D753" s="180"/>
      <c r="E753" s="181"/>
      <c r="F753" s="53"/>
      <c r="G753" s="54"/>
      <c r="H753" s="54"/>
    </row>
    <row r="754" spans="1:8" x14ac:dyDescent="0.25">
      <c r="A754" s="33"/>
      <c r="B754" s="29" t="str">
        <f>IF(A754="","",IF(ISERROR(CONCATENATE(VLOOKUP(A754,'Anlage 6'!$A$14:$H$138,2,FALSE),", ",VLOOKUP(A754,'Anlage 6'!$A$14:$H$138,3,FALSE)))=TRUE,"",(CONCATENATE(VLOOKUP(A754,'Anlage 6'!$A$14:$H$138,2,FALSE),", ",VLOOKUP(A754,'Anlage 6'!$A$14:$H$138,3,FALSE)))))</f>
        <v/>
      </c>
      <c r="C754" s="44"/>
      <c r="D754" s="180"/>
      <c r="E754" s="181"/>
      <c r="F754" s="53"/>
      <c r="G754" s="54"/>
      <c r="H754" s="54"/>
    </row>
    <row r="755" spans="1:8" x14ac:dyDescent="0.25">
      <c r="A755" s="33"/>
      <c r="B755" s="29" t="str">
        <f>IF(A755="","",IF(ISERROR(CONCATENATE(VLOOKUP(A755,'Anlage 6'!$A$14:$H$138,2,FALSE),", ",VLOOKUP(A755,'Anlage 6'!$A$14:$H$138,3,FALSE)))=TRUE,"",(CONCATENATE(VLOOKUP(A755,'Anlage 6'!$A$14:$H$138,2,FALSE),", ",VLOOKUP(A755,'Anlage 6'!$A$14:$H$138,3,FALSE)))))</f>
        <v/>
      </c>
      <c r="C755" s="44"/>
      <c r="D755" s="180"/>
      <c r="E755" s="181"/>
      <c r="F755" s="53"/>
      <c r="G755" s="54"/>
      <c r="H755" s="54"/>
    </row>
    <row r="756" spans="1:8" x14ac:dyDescent="0.25">
      <c r="A756" s="33"/>
      <c r="B756" s="29" t="str">
        <f>IF(A756="","",IF(ISERROR(CONCATENATE(VLOOKUP(A756,'Anlage 6'!$A$14:$H$138,2,FALSE),", ",VLOOKUP(A756,'Anlage 6'!$A$14:$H$138,3,FALSE)))=TRUE,"",(CONCATENATE(VLOOKUP(A756,'Anlage 6'!$A$14:$H$138,2,FALSE),", ",VLOOKUP(A756,'Anlage 6'!$A$14:$H$138,3,FALSE)))))</f>
        <v/>
      </c>
      <c r="C756" s="44"/>
      <c r="D756" s="180"/>
      <c r="E756" s="181"/>
      <c r="F756" s="53"/>
      <c r="G756" s="54"/>
      <c r="H756" s="54"/>
    </row>
    <row r="757" spans="1:8" x14ac:dyDescent="0.25">
      <c r="A757" s="33"/>
      <c r="B757" s="29" t="str">
        <f>IF(A757="","",IF(ISERROR(CONCATENATE(VLOOKUP(A757,'Anlage 6'!$A$14:$H$138,2,FALSE),", ",VLOOKUP(A757,'Anlage 6'!$A$14:$H$138,3,FALSE)))=TRUE,"",(CONCATENATE(VLOOKUP(A757,'Anlage 6'!$A$14:$H$138,2,FALSE),", ",VLOOKUP(A757,'Anlage 6'!$A$14:$H$138,3,FALSE)))))</f>
        <v/>
      </c>
      <c r="C757" s="44"/>
      <c r="D757" s="180"/>
      <c r="E757" s="181"/>
      <c r="F757" s="53"/>
      <c r="G757" s="54"/>
      <c r="H757" s="54"/>
    </row>
    <row r="758" spans="1:8" x14ac:dyDescent="0.25">
      <c r="A758" s="33"/>
      <c r="B758" s="29" t="str">
        <f>IF(A758="","",IF(ISERROR(CONCATENATE(VLOOKUP(A758,'Anlage 6'!$A$14:$H$138,2,FALSE),", ",VLOOKUP(A758,'Anlage 6'!$A$14:$H$138,3,FALSE)))=TRUE,"",(CONCATENATE(VLOOKUP(A758,'Anlage 6'!$A$14:$H$138,2,FALSE),", ",VLOOKUP(A758,'Anlage 6'!$A$14:$H$138,3,FALSE)))))</f>
        <v/>
      </c>
      <c r="C758" s="44"/>
      <c r="D758" s="180"/>
      <c r="E758" s="181"/>
      <c r="F758" s="53"/>
      <c r="G758" s="54"/>
      <c r="H758" s="54"/>
    </row>
    <row r="759" spans="1:8" x14ac:dyDescent="0.25">
      <c r="A759" s="33"/>
      <c r="B759" s="29" t="str">
        <f>IF(A759="","",IF(ISERROR(CONCATENATE(VLOOKUP(A759,'Anlage 6'!$A$14:$H$138,2,FALSE),", ",VLOOKUP(A759,'Anlage 6'!$A$14:$H$138,3,FALSE)))=TRUE,"",(CONCATENATE(VLOOKUP(A759,'Anlage 6'!$A$14:$H$138,2,FALSE),", ",VLOOKUP(A759,'Anlage 6'!$A$14:$H$138,3,FALSE)))))</f>
        <v/>
      </c>
      <c r="C759" s="44"/>
      <c r="D759" s="180"/>
      <c r="E759" s="181"/>
      <c r="F759" s="53"/>
      <c r="G759" s="54"/>
      <c r="H759" s="54"/>
    </row>
    <row r="760" spans="1:8" x14ac:dyDescent="0.25">
      <c r="A760" s="33"/>
      <c r="B760" s="29" t="str">
        <f>IF(A760="","",IF(ISERROR(CONCATENATE(VLOOKUP(A760,'Anlage 6'!$A$14:$H$138,2,FALSE),", ",VLOOKUP(A760,'Anlage 6'!$A$14:$H$138,3,FALSE)))=TRUE,"",(CONCATENATE(VLOOKUP(A760,'Anlage 6'!$A$14:$H$138,2,FALSE),", ",VLOOKUP(A760,'Anlage 6'!$A$14:$H$138,3,FALSE)))))</f>
        <v/>
      </c>
      <c r="C760" s="44"/>
      <c r="D760" s="180"/>
      <c r="E760" s="181"/>
      <c r="F760" s="53"/>
      <c r="G760" s="54"/>
      <c r="H760" s="54"/>
    </row>
    <row r="761" spans="1:8" x14ac:dyDescent="0.25">
      <c r="A761" s="33"/>
      <c r="B761" s="29" t="str">
        <f>IF(A761="","",IF(ISERROR(CONCATENATE(VLOOKUP(A761,'Anlage 6'!$A$14:$H$138,2,FALSE),", ",VLOOKUP(A761,'Anlage 6'!$A$14:$H$138,3,FALSE)))=TRUE,"",(CONCATENATE(VLOOKUP(A761,'Anlage 6'!$A$14:$H$138,2,FALSE),", ",VLOOKUP(A761,'Anlage 6'!$A$14:$H$138,3,FALSE)))))</f>
        <v/>
      </c>
      <c r="C761" s="44"/>
      <c r="D761" s="180"/>
      <c r="E761" s="181"/>
      <c r="F761" s="53"/>
      <c r="G761" s="54"/>
      <c r="H761" s="54"/>
    </row>
    <row r="762" spans="1:8" x14ac:dyDescent="0.25">
      <c r="A762" s="33"/>
      <c r="B762" s="29" t="str">
        <f>IF(A762="","",IF(ISERROR(CONCATENATE(VLOOKUP(A762,'Anlage 6'!$A$14:$H$138,2,FALSE),", ",VLOOKUP(A762,'Anlage 6'!$A$14:$H$138,3,FALSE)))=TRUE,"",(CONCATENATE(VLOOKUP(A762,'Anlage 6'!$A$14:$H$138,2,FALSE),", ",VLOOKUP(A762,'Anlage 6'!$A$14:$H$138,3,FALSE)))))</f>
        <v/>
      </c>
      <c r="C762" s="44"/>
      <c r="D762" s="180"/>
      <c r="E762" s="181"/>
      <c r="F762" s="53"/>
      <c r="G762" s="54"/>
      <c r="H762" s="54"/>
    </row>
    <row r="763" spans="1:8" x14ac:dyDescent="0.25">
      <c r="A763" s="33"/>
      <c r="B763" s="29" t="str">
        <f>IF(A763="","",IF(ISERROR(CONCATENATE(VLOOKUP(A763,'Anlage 6'!$A$14:$H$138,2,FALSE),", ",VLOOKUP(A763,'Anlage 6'!$A$14:$H$138,3,FALSE)))=TRUE,"",(CONCATENATE(VLOOKUP(A763,'Anlage 6'!$A$14:$H$138,2,FALSE),", ",VLOOKUP(A763,'Anlage 6'!$A$14:$H$138,3,FALSE)))))</f>
        <v/>
      </c>
      <c r="C763" s="44"/>
      <c r="D763" s="180"/>
      <c r="E763" s="181"/>
      <c r="F763" s="53"/>
      <c r="G763" s="54"/>
      <c r="H763" s="54"/>
    </row>
    <row r="764" spans="1:8" x14ac:dyDescent="0.25">
      <c r="A764" s="33"/>
      <c r="B764" s="29" t="str">
        <f>IF(A764="","",IF(ISERROR(CONCATENATE(VLOOKUP(A764,'Anlage 6'!$A$14:$H$138,2,FALSE),", ",VLOOKUP(A764,'Anlage 6'!$A$14:$H$138,3,FALSE)))=TRUE,"",(CONCATENATE(VLOOKUP(A764,'Anlage 6'!$A$14:$H$138,2,FALSE),", ",VLOOKUP(A764,'Anlage 6'!$A$14:$H$138,3,FALSE)))))</f>
        <v/>
      </c>
      <c r="C764" s="44"/>
      <c r="D764" s="180"/>
      <c r="E764" s="181"/>
      <c r="F764" s="53"/>
      <c r="G764" s="54"/>
      <c r="H764" s="54"/>
    </row>
    <row r="765" spans="1:8" x14ac:dyDescent="0.25">
      <c r="A765" s="33"/>
      <c r="B765" s="29" t="str">
        <f>IF(A765="","",IF(ISERROR(CONCATENATE(VLOOKUP(A765,'Anlage 6'!$A$14:$H$138,2,FALSE),", ",VLOOKUP(A765,'Anlage 6'!$A$14:$H$138,3,FALSE)))=TRUE,"",(CONCATENATE(VLOOKUP(A765,'Anlage 6'!$A$14:$H$138,2,FALSE),", ",VLOOKUP(A765,'Anlage 6'!$A$14:$H$138,3,FALSE)))))</f>
        <v/>
      </c>
      <c r="C765" s="44"/>
      <c r="D765" s="180"/>
      <c r="E765" s="181"/>
      <c r="F765" s="53"/>
      <c r="G765" s="54"/>
      <c r="H765" s="54"/>
    </row>
    <row r="766" spans="1:8" x14ac:dyDescent="0.25">
      <c r="A766" s="33"/>
      <c r="B766" s="29" t="str">
        <f>IF(A766="","",IF(ISERROR(CONCATENATE(VLOOKUP(A766,'Anlage 6'!$A$14:$H$138,2,FALSE),", ",VLOOKUP(A766,'Anlage 6'!$A$14:$H$138,3,FALSE)))=TRUE,"",(CONCATENATE(VLOOKUP(A766,'Anlage 6'!$A$14:$H$138,2,FALSE),", ",VLOOKUP(A766,'Anlage 6'!$A$14:$H$138,3,FALSE)))))</f>
        <v/>
      </c>
      <c r="C766" s="44"/>
      <c r="D766" s="180"/>
      <c r="E766" s="181"/>
      <c r="F766" s="53"/>
      <c r="G766" s="54"/>
      <c r="H766" s="54"/>
    </row>
    <row r="767" spans="1:8" x14ac:dyDescent="0.25">
      <c r="A767" s="33"/>
      <c r="B767" s="29" t="str">
        <f>IF(A767="","",IF(ISERROR(CONCATENATE(VLOOKUP(A767,'Anlage 6'!$A$14:$H$138,2,FALSE),", ",VLOOKUP(A767,'Anlage 6'!$A$14:$H$138,3,FALSE)))=TRUE,"",(CONCATENATE(VLOOKUP(A767,'Anlage 6'!$A$14:$H$138,2,FALSE),", ",VLOOKUP(A767,'Anlage 6'!$A$14:$H$138,3,FALSE)))))</f>
        <v/>
      </c>
      <c r="C767" s="44"/>
      <c r="D767" s="180"/>
      <c r="E767" s="181"/>
      <c r="F767" s="53"/>
      <c r="G767" s="54"/>
      <c r="H767" s="54"/>
    </row>
    <row r="768" spans="1:8" x14ac:dyDescent="0.25">
      <c r="A768" s="33"/>
      <c r="B768" s="29" t="str">
        <f>IF(A768="","",IF(ISERROR(CONCATENATE(VLOOKUP(A768,'Anlage 6'!$A$14:$H$138,2,FALSE),", ",VLOOKUP(A768,'Anlage 6'!$A$14:$H$138,3,FALSE)))=TRUE,"",(CONCATENATE(VLOOKUP(A768,'Anlage 6'!$A$14:$H$138,2,FALSE),", ",VLOOKUP(A768,'Anlage 6'!$A$14:$H$138,3,FALSE)))))</f>
        <v/>
      </c>
      <c r="C768" s="44"/>
      <c r="D768" s="180"/>
      <c r="E768" s="181"/>
      <c r="F768" s="53"/>
      <c r="G768" s="54"/>
      <c r="H768" s="54"/>
    </row>
    <row r="769" spans="1:8" x14ac:dyDescent="0.25">
      <c r="A769" s="33"/>
      <c r="B769" s="29" t="str">
        <f>IF(A769="","",IF(ISERROR(CONCATENATE(VLOOKUP(A769,'Anlage 6'!$A$14:$H$138,2,FALSE),", ",VLOOKUP(A769,'Anlage 6'!$A$14:$H$138,3,FALSE)))=TRUE,"",(CONCATENATE(VLOOKUP(A769,'Anlage 6'!$A$14:$H$138,2,FALSE),", ",VLOOKUP(A769,'Anlage 6'!$A$14:$H$138,3,FALSE)))))</f>
        <v/>
      </c>
      <c r="C769" s="44"/>
      <c r="D769" s="180"/>
      <c r="E769" s="181"/>
      <c r="F769" s="53"/>
      <c r="G769" s="54"/>
      <c r="H769" s="54"/>
    </row>
    <row r="770" spans="1:8" x14ac:dyDescent="0.25">
      <c r="A770" s="33"/>
      <c r="B770" s="29" t="str">
        <f>IF(A770="","",IF(ISERROR(CONCATENATE(VLOOKUP(A770,'Anlage 6'!$A$14:$H$138,2,FALSE),", ",VLOOKUP(A770,'Anlage 6'!$A$14:$H$138,3,FALSE)))=TRUE,"",(CONCATENATE(VLOOKUP(A770,'Anlage 6'!$A$14:$H$138,2,FALSE),", ",VLOOKUP(A770,'Anlage 6'!$A$14:$H$138,3,FALSE)))))</f>
        <v/>
      </c>
      <c r="C770" s="44"/>
      <c r="D770" s="180"/>
      <c r="E770" s="181"/>
      <c r="F770" s="53"/>
      <c r="G770" s="54"/>
      <c r="H770" s="54"/>
    </row>
    <row r="771" spans="1:8" x14ac:dyDescent="0.25">
      <c r="A771" s="33"/>
      <c r="B771" s="29" t="str">
        <f>IF(A771="","",IF(ISERROR(CONCATENATE(VLOOKUP(A771,'Anlage 6'!$A$14:$H$138,2,FALSE),", ",VLOOKUP(A771,'Anlage 6'!$A$14:$H$138,3,FALSE)))=TRUE,"",(CONCATENATE(VLOOKUP(A771,'Anlage 6'!$A$14:$H$138,2,FALSE),", ",VLOOKUP(A771,'Anlage 6'!$A$14:$H$138,3,FALSE)))))</f>
        <v/>
      </c>
      <c r="C771" s="44"/>
      <c r="D771" s="180"/>
      <c r="E771" s="181"/>
      <c r="F771" s="53"/>
      <c r="G771" s="54"/>
      <c r="H771" s="54"/>
    </row>
    <row r="772" spans="1:8" x14ac:dyDescent="0.25">
      <c r="A772" s="33"/>
      <c r="B772" s="29" t="str">
        <f>IF(A772="","",IF(ISERROR(CONCATENATE(VLOOKUP(A772,'Anlage 6'!$A$14:$H$138,2,FALSE),", ",VLOOKUP(A772,'Anlage 6'!$A$14:$H$138,3,FALSE)))=TRUE,"",(CONCATENATE(VLOOKUP(A772,'Anlage 6'!$A$14:$H$138,2,FALSE),", ",VLOOKUP(A772,'Anlage 6'!$A$14:$H$138,3,FALSE)))))</f>
        <v/>
      </c>
      <c r="C772" s="44"/>
      <c r="D772" s="180"/>
      <c r="E772" s="181"/>
      <c r="F772" s="53"/>
      <c r="G772" s="54"/>
      <c r="H772" s="54"/>
    </row>
    <row r="773" spans="1:8" x14ac:dyDescent="0.25">
      <c r="A773" s="33"/>
      <c r="B773" s="29" t="str">
        <f>IF(A773="","",IF(ISERROR(CONCATENATE(VLOOKUP(A773,'Anlage 6'!$A$14:$H$138,2,FALSE),", ",VLOOKUP(A773,'Anlage 6'!$A$14:$H$138,3,FALSE)))=TRUE,"",(CONCATENATE(VLOOKUP(A773,'Anlage 6'!$A$14:$H$138,2,FALSE),", ",VLOOKUP(A773,'Anlage 6'!$A$14:$H$138,3,FALSE)))))</f>
        <v/>
      </c>
      <c r="C773" s="44"/>
      <c r="D773" s="180"/>
      <c r="E773" s="181"/>
      <c r="F773" s="53"/>
      <c r="G773" s="54"/>
      <c r="H773" s="54"/>
    </row>
    <row r="774" spans="1:8" x14ac:dyDescent="0.25">
      <c r="A774" s="33"/>
      <c r="B774" s="29" t="str">
        <f>IF(A774="","",IF(ISERROR(CONCATENATE(VLOOKUP(A774,'Anlage 6'!$A$14:$H$138,2,FALSE),", ",VLOOKUP(A774,'Anlage 6'!$A$14:$H$138,3,FALSE)))=TRUE,"",(CONCATENATE(VLOOKUP(A774,'Anlage 6'!$A$14:$H$138,2,FALSE),", ",VLOOKUP(A774,'Anlage 6'!$A$14:$H$138,3,FALSE)))))</f>
        <v/>
      </c>
      <c r="C774" s="44"/>
      <c r="D774" s="180"/>
      <c r="E774" s="181"/>
      <c r="F774" s="53"/>
      <c r="G774" s="54"/>
      <c r="H774" s="54"/>
    </row>
    <row r="775" spans="1:8" x14ac:dyDescent="0.25">
      <c r="A775" s="33"/>
      <c r="B775" s="29" t="str">
        <f>IF(A775="","",IF(ISERROR(CONCATENATE(VLOOKUP(A775,'Anlage 6'!$A$14:$H$138,2,FALSE),", ",VLOOKUP(A775,'Anlage 6'!$A$14:$H$138,3,FALSE)))=TRUE,"",(CONCATENATE(VLOOKUP(A775,'Anlage 6'!$A$14:$H$138,2,FALSE),", ",VLOOKUP(A775,'Anlage 6'!$A$14:$H$138,3,FALSE)))))</f>
        <v/>
      </c>
      <c r="C775" s="44"/>
      <c r="D775" s="180"/>
      <c r="E775" s="181"/>
      <c r="F775" s="53"/>
      <c r="G775" s="54"/>
      <c r="H775" s="54"/>
    </row>
    <row r="776" spans="1:8" x14ac:dyDescent="0.25">
      <c r="A776" s="33"/>
      <c r="B776" s="29" t="str">
        <f>IF(A776="","",IF(ISERROR(CONCATENATE(VLOOKUP(A776,'Anlage 6'!$A$14:$H$138,2,FALSE),", ",VLOOKUP(A776,'Anlage 6'!$A$14:$H$138,3,FALSE)))=TRUE,"",(CONCATENATE(VLOOKUP(A776,'Anlage 6'!$A$14:$H$138,2,FALSE),", ",VLOOKUP(A776,'Anlage 6'!$A$14:$H$138,3,FALSE)))))</f>
        <v/>
      </c>
      <c r="C776" s="44"/>
      <c r="D776" s="180"/>
      <c r="E776" s="181"/>
      <c r="F776" s="53"/>
      <c r="G776" s="54"/>
      <c r="H776" s="54"/>
    </row>
    <row r="777" spans="1:8" x14ac:dyDescent="0.25">
      <c r="A777" s="33"/>
      <c r="B777" s="29" t="str">
        <f>IF(A777="","",IF(ISERROR(CONCATENATE(VLOOKUP(A777,'Anlage 6'!$A$14:$H$138,2,FALSE),", ",VLOOKUP(A777,'Anlage 6'!$A$14:$H$138,3,FALSE)))=TRUE,"",(CONCATENATE(VLOOKUP(A777,'Anlage 6'!$A$14:$H$138,2,FALSE),", ",VLOOKUP(A777,'Anlage 6'!$A$14:$H$138,3,FALSE)))))</f>
        <v/>
      </c>
      <c r="C777" s="44"/>
      <c r="D777" s="180"/>
      <c r="E777" s="181"/>
      <c r="F777" s="53"/>
      <c r="G777" s="54"/>
      <c r="H777" s="54"/>
    </row>
    <row r="778" spans="1:8" x14ac:dyDescent="0.25">
      <c r="A778" s="33"/>
      <c r="B778" s="29" t="str">
        <f>IF(A778="","",IF(ISERROR(CONCATENATE(VLOOKUP(A778,'Anlage 6'!$A$14:$H$138,2,FALSE),", ",VLOOKUP(A778,'Anlage 6'!$A$14:$H$138,3,FALSE)))=TRUE,"",(CONCATENATE(VLOOKUP(A778,'Anlage 6'!$A$14:$H$138,2,FALSE),", ",VLOOKUP(A778,'Anlage 6'!$A$14:$H$138,3,FALSE)))))</f>
        <v/>
      </c>
      <c r="C778" s="44"/>
      <c r="D778" s="180"/>
      <c r="E778" s="181"/>
      <c r="F778" s="53"/>
      <c r="G778" s="54"/>
      <c r="H778" s="54"/>
    </row>
    <row r="779" spans="1:8" x14ac:dyDescent="0.25">
      <c r="A779" s="33"/>
      <c r="B779" s="29" t="str">
        <f>IF(A779="","",IF(ISERROR(CONCATENATE(VLOOKUP(A779,'Anlage 6'!$A$14:$H$138,2,FALSE),", ",VLOOKUP(A779,'Anlage 6'!$A$14:$H$138,3,FALSE)))=TRUE,"",(CONCATENATE(VLOOKUP(A779,'Anlage 6'!$A$14:$H$138,2,FALSE),", ",VLOOKUP(A779,'Anlage 6'!$A$14:$H$138,3,FALSE)))))</f>
        <v/>
      </c>
      <c r="C779" s="44"/>
      <c r="D779" s="180"/>
      <c r="E779" s="181"/>
      <c r="F779" s="53"/>
      <c r="G779" s="54"/>
      <c r="H779" s="54"/>
    </row>
    <row r="780" spans="1:8" x14ac:dyDescent="0.25">
      <c r="A780" s="33"/>
      <c r="B780" s="29" t="str">
        <f>IF(A780="","",IF(ISERROR(CONCATENATE(VLOOKUP(A780,'Anlage 6'!$A$14:$H$138,2,FALSE),", ",VLOOKUP(A780,'Anlage 6'!$A$14:$H$138,3,FALSE)))=TRUE,"",(CONCATENATE(VLOOKUP(A780,'Anlage 6'!$A$14:$H$138,2,FALSE),", ",VLOOKUP(A780,'Anlage 6'!$A$14:$H$138,3,FALSE)))))</f>
        <v/>
      </c>
      <c r="C780" s="44"/>
      <c r="D780" s="180"/>
      <c r="E780" s="181"/>
      <c r="F780" s="53"/>
      <c r="G780" s="54"/>
      <c r="H780" s="54"/>
    </row>
    <row r="781" spans="1:8" x14ac:dyDescent="0.25">
      <c r="A781" s="33"/>
      <c r="B781" s="29" t="str">
        <f>IF(A781="","",IF(ISERROR(CONCATENATE(VLOOKUP(A781,'Anlage 6'!$A$14:$H$138,2,FALSE),", ",VLOOKUP(A781,'Anlage 6'!$A$14:$H$138,3,FALSE)))=TRUE,"",(CONCATENATE(VLOOKUP(A781,'Anlage 6'!$A$14:$H$138,2,FALSE),", ",VLOOKUP(A781,'Anlage 6'!$A$14:$H$138,3,FALSE)))))</f>
        <v/>
      </c>
      <c r="C781" s="44"/>
      <c r="D781" s="180"/>
      <c r="E781" s="181"/>
      <c r="F781" s="53"/>
      <c r="G781" s="54"/>
      <c r="H781" s="54"/>
    </row>
    <row r="782" spans="1:8" x14ac:dyDescent="0.25">
      <c r="A782" s="33"/>
      <c r="B782" s="29" t="str">
        <f>IF(A782="","",IF(ISERROR(CONCATENATE(VLOOKUP(A782,'Anlage 6'!$A$14:$H$138,2,FALSE),", ",VLOOKUP(A782,'Anlage 6'!$A$14:$H$138,3,FALSE)))=TRUE,"",(CONCATENATE(VLOOKUP(A782,'Anlage 6'!$A$14:$H$138,2,FALSE),", ",VLOOKUP(A782,'Anlage 6'!$A$14:$H$138,3,FALSE)))))</f>
        <v/>
      </c>
      <c r="C782" s="44"/>
      <c r="D782" s="180"/>
      <c r="E782" s="181"/>
      <c r="F782" s="53"/>
      <c r="G782" s="54"/>
      <c r="H782" s="54"/>
    </row>
    <row r="783" spans="1:8" x14ac:dyDescent="0.25">
      <c r="A783" s="33"/>
      <c r="B783" s="29" t="str">
        <f>IF(A783="","",IF(ISERROR(CONCATENATE(VLOOKUP(A783,'Anlage 6'!$A$14:$H$138,2,FALSE),", ",VLOOKUP(A783,'Anlage 6'!$A$14:$H$138,3,FALSE)))=TRUE,"",(CONCATENATE(VLOOKUP(A783,'Anlage 6'!$A$14:$H$138,2,FALSE),", ",VLOOKUP(A783,'Anlage 6'!$A$14:$H$138,3,FALSE)))))</f>
        <v/>
      </c>
      <c r="C783" s="44"/>
      <c r="D783" s="180"/>
      <c r="E783" s="181"/>
      <c r="F783" s="53"/>
      <c r="G783" s="54"/>
      <c r="H783" s="54"/>
    </row>
    <row r="784" spans="1:8" x14ac:dyDescent="0.25">
      <c r="A784" s="33"/>
      <c r="B784" s="29" t="str">
        <f>IF(A784="","",IF(ISERROR(CONCATENATE(VLOOKUP(A784,'Anlage 6'!$A$14:$H$138,2,FALSE),", ",VLOOKUP(A784,'Anlage 6'!$A$14:$H$138,3,FALSE)))=TRUE,"",(CONCATENATE(VLOOKUP(A784,'Anlage 6'!$A$14:$H$138,2,FALSE),", ",VLOOKUP(A784,'Anlage 6'!$A$14:$H$138,3,FALSE)))))</f>
        <v/>
      </c>
      <c r="C784" s="44"/>
      <c r="D784" s="180"/>
      <c r="E784" s="181"/>
      <c r="F784" s="53"/>
      <c r="G784" s="54"/>
      <c r="H784" s="54"/>
    </row>
    <row r="785" spans="1:8" x14ac:dyDescent="0.25">
      <c r="A785" s="33"/>
      <c r="B785" s="29" t="str">
        <f>IF(A785="","",IF(ISERROR(CONCATENATE(VLOOKUP(A785,'Anlage 6'!$A$14:$H$138,2,FALSE),", ",VLOOKUP(A785,'Anlage 6'!$A$14:$H$138,3,FALSE)))=TRUE,"",(CONCATENATE(VLOOKUP(A785,'Anlage 6'!$A$14:$H$138,2,FALSE),", ",VLOOKUP(A785,'Anlage 6'!$A$14:$H$138,3,FALSE)))))</f>
        <v/>
      </c>
      <c r="C785" s="44"/>
      <c r="D785" s="180"/>
      <c r="E785" s="181"/>
      <c r="F785" s="53"/>
      <c r="G785" s="54"/>
      <c r="H785" s="54"/>
    </row>
    <row r="786" spans="1:8" x14ac:dyDescent="0.25">
      <c r="A786" s="33"/>
      <c r="B786" s="29" t="str">
        <f>IF(A786="","",IF(ISERROR(CONCATENATE(VLOOKUP(A786,'Anlage 6'!$A$14:$H$138,2,FALSE),", ",VLOOKUP(A786,'Anlage 6'!$A$14:$H$138,3,FALSE)))=TRUE,"",(CONCATENATE(VLOOKUP(A786,'Anlage 6'!$A$14:$H$138,2,FALSE),", ",VLOOKUP(A786,'Anlage 6'!$A$14:$H$138,3,FALSE)))))</f>
        <v/>
      </c>
      <c r="C786" s="44"/>
      <c r="D786" s="180"/>
      <c r="E786" s="181"/>
      <c r="F786" s="53"/>
      <c r="G786" s="54"/>
      <c r="H786" s="54"/>
    </row>
    <row r="787" spans="1:8" x14ac:dyDescent="0.25">
      <c r="A787" s="33"/>
      <c r="B787" s="29" t="str">
        <f>IF(A787="","",IF(ISERROR(CONCATENATE(VLOOKUP(A787,'Anlage 6'!$A$14:$H$138,2,FALSE),", ",VLOOKUP(A787,'Anlage 6'!$A$14:$H$138,3,FALSE)))=TRUE,"",(CONCATENATE(VLOOKUP(A787,'Anlage 6'!$A$14:$H$138,2,FALSE),", ",VLOOKUP(A787,'Anlage 6'!$A$14:$H$138,3,FALSE)))))</f>
        <v/>
      </c>
      <c r="C787" s="44"/>
      <c r="D787" s="180"/>
      <c r="E787" s="181"/>
      <c r="F787" s="53"/>
      <c r="G787" s="54"/>
      <c r="H787" s="54"/>
    </row>
    <row r="788" spans="1:8" x14ac:dyDescent="0.25">
      <c r="A788" s="33"/>
      <c r="B788" s="29" t="str">
        <f>IF(A788="","",IF(ISERROR(CONCATENATE(VLOOKUP(A788,'Anlage 6'!$A$14:$H$138,2,FALSE),", ",VLOOKUP(A788,'Anlage 6'!$A$14:$H$138,3,FALSE)))=TRUE,"",(CONCATENATE(VLOOKUP(A788,'Anlage 6'!$A$14:$H$138,2,FALSE),", ",VLOOKUP(A788,'Anlage 6'!$A$14:$H$138,3,FALSE)))))</f>
        <v/>
      </c>
      <c r="C788" s="44"/>
      <c r="D788" s="180"/>
      <c r="E788" s="181"/>
      <c r="F788" s="53"/>
      <c r="G788" s="54"/>
      <c r="H788" s="54"/>
    </row>
    <row r="789" spans="1:8" x14ac:dyDescent="0.25">
      <c r="A789" s="33"/>
      <c r="B789" s="29" t="str">
        <f>IF(A789="","",IF(ISERROR(CONCATENATE(VLOOKUP(A789,'Anlage 6'!$A$14:$H$138,2,FALSE),", ",VLOOKUP(A789,'Anlage 6'!$A$14:$H$138,3,FALSE)))=TRUE,"",(CONCATENATE(VLOOKUP(A789,'Anlage 6'!$A$14:$H$138,2,FALSE),", ",VLOOKUP(A789,'Anlage 6'!$A$14:$H$138,3,FALSE)))))</f>
        <v/>
      </c>
      <c r="C789" s="44"/>
      <c r="D789" s="180"/>
      <c r="E789" s="181"/>
      <c r="F789" s="53"/>
      <c r="G789" s="54"/>
      <c r="H789" s="54"/>
    </row>
    <row r="790" spans="1:8" x14ac:dyDescent="0.25">
      <c r="A790" s="33"/>
      <c r="B790" s="29" t="str">
        <f>IF(A790="","",IF(ISERROR(CONCATENATE(VLOOKUP(A790,'Anlage 6'!$A$14:$H$138,2,FALSE),", ",VLOOKUP(A790,'Anlage 6'!$A$14:$H$138,3,FALSE)))=TRUE,"",(CONCATENATE(VLOOKUP(A790,'Anlage 6'!$A$14:$H$138,2,FALSE),", ",VLOOKUP(A790,'Anlage 6'!$A$14:$H$138,3,FALSE)))))</f>
        <v/>
      </c>
      <c r="C790" s="44"/>
      <c r="D790" s="180"/>
      <c r="E790" s="181"/>
      <c r="F790" s="53"/>
      <c r="G790" s="54"/>
      <c r="H790" s="54"/>
    </row>
    <row r="791" spans="1:8" x14ac:dyDescent="0.25">
      <c r="A791" s="33"/>
      <c r="B791" s="29" t="str">
        <f>IF(A791="","",IF(ISERROR(CONCATENATE(VLOOKUP(A791,'Anlage 6'!$A$14:$H$138,2,FALSE),", ",VLOOKUP(A791,'Anlage 6'!$A$14:$H$138,3,FALSE)))=TRUE,"",(CONCATENATE(VLOOKUP(A791,'Anlage 6'!$A$14:$H$138,2,FALSE),", ",VLOOKUP(A791,'Anlage 6'!$A$14:$H$138,3,FALSE)))))</f>
        <v/>
      </c>
      <c r="C791" s="44"/>
      <c r="D791" s="180"/>
      <c r="E791" s="181"/>
      <c r="F791" s="53"/>
      <c r="G791" s="54"/>
      <c r="H791" s="54"/>
    </row>
    <row r="792" spans="1:8" x14ac:dyDescent="0.25">
      <c r="A792" s="33"/>
      <c r="B792" s="29" t="str">
        <f>IF(A792="","",IF(ISERROR(CONCATENATE(VLOOKUP(A792,'Anlage 6'!$A$14:$H$138,2,FALSE),", ",VLOOKUP(A792,'Anlage 6'!$A$14:$H$138,3,FALSE)))=TRUE,"",(CONCATENATE(VLOOKUP(A792,'Anlage 6'!$A$14:$H$138,2,FALSE),", ",VLOOKUP(A792,'Anlage 6'!$A$14:$H$138,3,FALSE)))))</f>
        <v/>
      </c>
      <c r="C792" s="44"/>
      <c r="D792" s="180"/>
      <c r="E792" s="181"/>
      <c r="F792" s="53"/>
      <c r="G792" s="54"/>
      <c r="H792" s="54"/>
    </row>
    <row r="793" spans="1:8" x14ac:dyDescent="0.25">
      <c r="A793" s="33"/>
      <c r="B793" s="29" t="str">
        <f>IF(A793="","",IF(ISERROR(CONCATENATE(VLOOKUP(A793,'Anlage 6'!$A$14:$H$138,2,FALSE),", ",VLOOKUP(A793,'Anlage 6'!$A$14:$H$138,3,FALSE)))=TRUE,"",(CONCATENATE(VLOOKUP(A793,'Anlage 6'!$A$14:$H$138,2,FALSE),", ",VLOOKUP(A793,'Anlage 6'!$A$14:$H$138,3,FALSE)))))</f>
        <v/>
      </c>
      <c r="C793" s="44"/>
      <c r="D793" s="180"/>
      <c r="E793" s="181"/>
      <c r="F793" s="53"/>
      <c r="G793" s="54"/>
      <c r="H793" s="54"/>
    </row>
    <row r="794" spans="1:8" x14ac:dyDescent="0.25">
      <c r="A794" s="33"/>
      <c r="B794" s="29" t="str">
        <f>IF(A794="","",IF(ISERROR(CONCATENATE(VLOOKUP(A794,'Anlage 6'!$A$14:$H$138,2,FALSE),", ",VLOOKUP(A794,'Anlage 6'!$A$14:$H$138,3,FALSE)))=TRUE,"",(CONCATENATE(VLOOKUP(A794,'Anlage 6'!$A$14:$H$138,2,FALSE),", ",VLOOKUP(A794,'Anlage 6'!$A$14:$H$138,3,FALSE)))))</f>
        <v/>
      </c>
      <c r="C794" s="44"/>
      <c r="D794" s="180"/>
      <c r="E794" s="181"/>
      <c r="F794" s="53"/>
      <c r="G794" s="54"/>
      <c r="H794" s="54"/>
    </row>
    <row r="795" spans="1:8" x14ac:dyDescent="0.25">
      <c r="A795" s="33"/>
      <c r="B795" s="29" t="str">
        <f>IF(A795="","",IF(ISERROR(CONCATENATE(VLOOKUP(A795,'Anlage 6'!$A$14:$H$138,2,FALSE),", ",VLOOKUP(A795,'Anlage 6'!$A$14:$H$138,3,FALSE)))=TRUE,"",(CONCATENATE(VLOOKUP(A795,'Anlage 6'!$A$14:$H$138,2,FALSE),", ",VLOOKUP(A795,'Anlage 6'!$A$14:$H$138,3,FALSE)))))</f>
        <v/>
      </c>
      <c r="C795" s="44"/>
      <c r="D795" s="180"/>
      <c r="E795" s="181"/>
      <c r="F795" s="53"/>
      <c r="G795" s="54"/>
      <c r="H795" s="54"/>
    </row>
    <row r="796" spans="1:8" x14ac:dyDescent="0.25">
      <c r="A796" s="33"/>
      <c r="B796" s="29" t="str">
        <f>IF(A796="","",IF(ISERROR(CONCATENATE(VLOOKUP(A796,'Anlage 6'!$A$14:$H$138,2,FALSE),", ",VLOOKUP(A796,'Anlage 6'!$A$14:$H$138,3,FALSE)))=TRUE,"",(CONCATENATE(VLOOKUP(A796,'Anlage 6'!$A$14:$H$138,2,FALSE),", ",VLOOKUP(A796,'Anlage 6'!$A$14:$H$138,3,FALSE)))))</f>
        <v/>
      </c>
      <c r="C796" s="44"/>
      <c r="D796" s="180"/>
      <c r="E796" s="181"/>
      <c r="F796" s="53"/>
      <c r="G796" s="54"/>
      <c r="H796" s="54"/>
    </row>
    <row r="797" spans="1:8" x14ac:dyDescent="0.25">
      <c r="A797" s="33"/>
      <c r="B797" s="29" t="str">
        <f>IF(A797="","",IF(ISERROR(CONCATENATE(VLOOKUP(A797,'Anlage 6'!$A$14:$H$138,2,FALSE),", ",VLOOKUP(A797,'Anlage 6'!$A$14:$H$138,3,FALSE)))=TRUE,"",(CONCATENATE(VLOOKUP(A797,'Anlage 6'!$A$14:$H$138,2,FALSE),", ",VLOOKUP(A797,'Anlage 6'!$A$14:$H$138,3,FALSE)))))</f>
        <v/>
      </c>
      <c r="C797" s="44"/>
      <c r="D797" s="180"/>
      <c r="E797" s="181"/>
      <c r="F797" s="53"/>
      <c r="G797" s="54"/>
      <c r="H797" s="54"/>
    </row>
    <row r="798" spans="1:8" x14ac:dyDescent="0.25">
      <c r="A798" s="33"/>
      <c r="B798" s="29" t="str">
        <f>IF(A798="","",IF(ISERROR(CONCATENATE(VLOOKUP(A798,'Anlage 6'!$A$14:$H$138,2,FALSE),", ",VLOOKUP(A798,'Anlage 6'!$A$14:$H$138,3,FALSE)))=TRUE,"",(CONCATENATE(VLOOKUP(A798,'Anlage 6'!$A$14:$H$138,2,FALSE),", ",VLOOKUP(A798,'Anlage 6'!$A$14:$H$138,3,FALSE)))))</f>
        <v/>
      </c>
      <c r="C798" s="44"/>
      <c r="D798" s="180"/>
      <c r="E798" s="181"/>
      <c r="F798" s="53"/>
      <c r="G798" s="54"/>
      <c r="H798" s="54"/>
    </row>
    <row r="799" spans="1:8" x14ac:dyDescent="0.25">
      <c r="A799" s="33"/>
      <c r="B799" s="29" t="str">
        <f>IF(A799="","",IF(ISERROR(CONCATENATE(VLOOKUP(A799,'Anlage 6'!$A$14:$H$138,2,FALSE),", ",VLOOKUP(A799,'Anlage 6'!$A$14:$H$138,3,FALSE)))=TRUE,"",(CONCATENATE(VLOOKUP(A799,'Anlage 6'!$A$14:$H$138,2,FALSE),", ",VLOOKUP(A799,'Anlage 6'!$A$14:$H$138,3,FALSE)))))</f>
        <v/>
      </c>
      <c r="C799" s="44"/>
      <c r="D799" s="180"/>
      <c r="E799" s="181"/>
      <c r="F799" s="53"/>
      <c r="G799" s="54"/>
      <c r="H799" s="54"/>
    </row>
    <row r="800" spans="1:8" x14ac:dyDescent="0.25">
      <c r="A800" s="33"/>
      <c r="B800" s="29" t="str">
        <f>IF(A800="","",IF(ISERROR(CONCATENATE(VLOOKUP(A800,'Anlage 6'!$A$14:$H$138,2,FALSE),", ",VLOOKUP(A800,'Anlage 6'!$A$14:$H$138,3,FALSE)))=TRUE,"",(CONCATENATE(VLOOKUP(A800,'Anlage 6'!$A$14:$H$138,2,FALSE),", ",VLOOKUP(A800,'Anlage 6'!$A$14:$H$138,3,FALSE)))))</f>
        <v/>
      </c>
      <c r="C800" s="44"/>
      <c r="D800" s="180"/>
      <c r="E800" s="181"/>
      <c r="F800" s="53"/>
      <c r="G800" s="54"/>
      <c r="H800" s="54"/>
    </row>
    <row r="801" spans="1:8" x14ac:dyDescent="0.25">
      <c r="A801" s="33"/>
      <c r="B801" s="29" t="str">
        <f>IF(A801="","",IF(ISERROR(CONCATENATE(VLOOKUP(A801,'Anlage 6'!$A$14:$H$138,2,FALSE),", ",VLOOKUP(A801,'Anlage 6'!$A$14:$H$138,3,FALSE)))=TRUE,"",(CONCATENATE(VLOOKUP(A801,'Anlage 6'!$A$14:$H$138,2,FALSE),", ",VLOOKUP(A801,'Anlage 6'!$A$14:$H$138,3,FALSE)))))</f>
        <v/>
      </c>
      <c r="C801" s="44"/>
      <c r="D801" s="180"/>
      <c r="E801" s="181"/>
      <c r="F801" s="53"/>
      <c r="G801" s="54"/>
      <c r="H801" s="54"/>
    </row>
    <row r="802" spans="1:8" x14ac:dyDescent="0.25">
      <c r="A802" s="33"/>
      <c r="B802" s="29" t="str">
        <f>IF(A802="","",IF(ISERROR(CONCATENATE(VLOOKUP(A802,'Anlage 6'!$A$14:$H$138,2,FALSE),", ",VLOOKUP(A802,'Anlage 6'!$A$14:$H$138,3,FALSE)))=TRUE,"",(CONCATENATE(VLOOKUP(A802,'Anlage 6'!$A$14:$H$138,2,FALSE),", ",VLOOKUP(A802,'Anlage 6'!$A$14:$H$138,3,FALSE)))))</f>
        <v/>
      </c>
      <c r="C802" s="44"/>
      <c r="D802" s="180"/>
      <c r="E802" s="181"/>
      <c r="F802" s="53"/>
      <c r="G802" s="54"/>
      <c r="H802" s="54"/>
    </row>
    <row r="803" spans="1:8" x14ac:dyDescent="0.25">
      <c r="A803" s="33"/>
      <c r="B803" s="29" t="str">
        <f>IF(A803="","",IF(ISERROR(CONCATENATE(VLOOKUP(A803,'Anlage 6'!$A$14:$H$138,2,FALSE),", ",VLOOKUP(A803,'Anlage 6'!$A$14:$H$138,3,FALSE)))=TRUE,"",(CONCATENATE(VLOOKUP(A803,'Anlage 6'!$A$14:$H$138,2,FALSE),", ",VLOOKUP(A803,'Anlage 6'!$A$14:$H$138,3,FALSE)))))</f>
        <v/>
      </c>
      <c r="C803" s="44"/>
      <c r="D803" s="180"/>
      <c r="E803" s="181"/>
      <c r="F803" s="53"/>
      <c r="G803" s="54"/>
      <c r="H803" s="54"/>
    </row>
    <row r="804" spans="1:8" x14ac:dyDescent="0.25">
      <c r="A804" s="33"/>
      <c r="B804" s="29" t="str">
        <f>IF(A804="","",IF(ISERROR(CONCATENATE(VLOOKUP(A804,'Anlage 6'!$A$14:$H$138,2,FALSE),", ",VLOOKUP(A804,'Anlage 6'!$A$14:$H$138,3,FALSE)))=TRUE,"",(CONCATENATE(VLOOKUP(A804,'Anlage 6'!$A$14:$H$138,2,FALSE),", ",VLOOKUP(A804,'Anlage 6'!$A$14:$H$138,3,FALSE)))))</f>
        <v/>
      </c>
      <c r="C804" s="44"/>
      <c r="D804" s="180"/>
      <c r="E804" s="181"/>
      <c r="F804" s="53"/>
      <c r="G804" s="54"/>
      <c r="H804" s="54"/>
    </row>
    <row r="805" spans="1:8" x14ac:dyDescent="0.25">
      <c r="A805" s="33"/>
      <c r="B805" s="29" t="str">
        <f>IF(A805="","",IF(ISERROR(CONCATENATE(VLOOKUP(A805,'Anlage 6'!$A$14:$H$138,2,FALSE),", ",VLOOKUP(A805,'Anlage 6'!$A$14:$H$138,3,FALSE)))=TRUE,"",(CONCATENATE(VLOOKUP(A805,'Anlage 6'!$A$14:$H$138,2,FALSE),", ",VLOOKUP(A805,'Anlage 6'!$A$14:$H$138,3,FALSE)))))</f>
        <v/>
      </c>
      <c r="C805" s="44"/>
      <c r="D805" s="180"/>
      <c r="E805" s="181"/>
      <c r="F805" s="53"/>
      <c r="G805" s="54"/>
      <c r="H805" s="54"/>
    </row>
    <row r="806" spans="1:8" x14ac:dyDescent="0.25">
      <c r="A806" s="33"/>
      <c r="B806" s="29" t="str">
        <f>IF(A806="","",IF(ISERROR(CONCATENATE(VLOOKUP(A806,'Anlage 6'!$A$14:$H$138,2,FALSE),", ",VLOOKUP(A806,'Anlage 6'!$A$14:$H$138,3,FALSE)))=TRUE,"",(CONCATENATE(VLOOKUP(A806,'Anlage 6'!$A$14:$H$138,2,FALSE),", ",VLOOKUP(A806,'Anlage 6'!$A$14:$H$138,3,FALSE)))))</f>
        <v/>
      </c>
      <c r="C806" s="44"/>
      <c r="D806" s="180"/>
      <c r="E806" s="181"/>
      <c r="F806" s="53"/>
      <c r="G806" s="54"/>
      <c r="H806" s="54"/>
    </row>
    <row r="807" spans="1:8" x14ac:dyDescent="0.25">
      <c r="A807" s="33"/>
      <c r="B807" s="29" t="str">
        <f>IF(A807="","",IF(ISERROR(CONCATENATE(VLOOKUP(A807,'Anlage 6'!$A$14:$H$138,2,FALSE),", ",VLOOKUP(A807,'Anlage 6'!$A$14:$H$138,3,FALSE)))=TRUE,"",(CONCATENATE(VLOOKUP(A807,'Anlage 6'!$A$14:$H$138,2,FALSE),", ",VLOOKUP(A807,'Anlage 6'!$A$14:$H$138,3,FALSE)))))</f>
        <v/>
      </c>
      <c r="C807" s="44"/>
      <c r="D807" s="180"/>
      <c r="E807" s="181"/>
      <c r="F807" s="53"/>
      <c r="G807" s="54"/>
      <c r="H807" s="54"/>
    </row>
    <row r="808" spans="1:8" x14ac:dyDescent="0.25">
      <c r="A808" s="33"/>
      <c r="B808" s="29" t="str">
        <f>IF(A808="","",IF(ISERROR(CONCATENATE(VLOOKUP(A808,'Anlage 6'!$A$14:$H$138,2,FALSE),", ",VLOOKUP(A808,'Anlage 6'!$A$14:$H$138,3,FALSE)))=TRUE,"",(CONCATENATE(VLOOKUP(A808,'Anlage 6'!$A$14:$H$138,2,FALSE),", ",VLOOKUP(A808,'Anlage 6'!$A$14:$H$138,3,FALSE)))))</f>
        <v/>
      </c>
      <c r="C808" s="44"/>
      <c r="D808" s="180"/>
      <c r="E808" s="181"/>
      <c r="F808" s="53"/>
      <c r="G808" s="54"/>
      <c r="H808" s="54"/>
    </row>
    <row r="809" spans="1:8" x14ac:dyDescent="0.25">
      <c r="A809" s="33"/>
      <c r="B809" s="29" t="str">
        <f>IF(A809="","",IF(ISERROR(CONCATENATE(VLOOKUP(A809,'Anlage 6'!$A$14:$H$138,2,FALSE),", ",VLOOKUP(A809,'Anlage 6'!$A$14:$H$138,3,FALSE)))=TRUE,"",(CONCATENATE(VLOOKUP(A809,'Anlage 6'!$A$14:$H$138,2,FALSE),", ",VLOOKUP(A809,'Anlage 6'!$A$14:$H$138,3,FALSE)))))</f>
        <v/>
      </c>
      <c r="C809" s="44"/>
      <c r="D809" s="180"/>
      <c r="E809" s="181"/>
      <c r="F809" s="53"/>
      <c r="G809" s="54"/>
      <c r="H809" s="54"/>
    </row>
    <row r="810" spans="1:8" x14ac:dyDescent="0.25">
      <c r="A810" s="33"/>
      <c r="B810" s="29" t="str">
        <f>IF(A810="","",IF(ISERROR(CONCATENATE(VLOOKUP(A810,'Anlage 6'!$A$14:$H$138,2,FALSE),", ",VLOOKUP(A810,'Anlage 6'!$A$14:$H$138,3,FALSE)))=TRUE,"",(CONCATENATE(VLOOKUP(A810,'Anlage 6'!$A$14:$H$138,2,FALSE),", ",VLOOKUP(A810,'Anlage 6'!$A$14:$H$138,3,FALSE)))))</f>
        <v/>
      </c>
      <c r="C810" s="44"/>
      <c r="D810" s="180"/>
      <c r="E810" s="181"/>
      <c r="F810" s="53"/>
      <c r="G810" s="54"/>
      <c r="H810" s="54"/>
    </row>
    <row r="811" spans="1:8" x14ac:dyDescent="0.25">
      <c r="A811" s="33"/>
      <c r="B811" s="29" t="str">
        <f>IF(A811="","",IF(ISERROR(CONCATENATE(VLOOKUP(A811,'Anlage 6'!$A$14:$H$138,2,FALSE),", ",VLOOKUP(A811,'Anlage 6'!$A$14:$H$138,3,FALSE)))=TRUE,"",(CONCATENATE(VLOOKUP(A811,'Anlage 6'!$A$14:$H$138,2,FALSE),", ",VLOOKUP(A811,'Anlage 6'!$A$14:$H$138,3,FALSE)))))</f>
        <v/>
      </c>
      <c r="C811" s="44"/>
      <c r="D811" s="180"/>
      <c r="E811" s="181"/>
      <c r="F811" s="53"/>
      <c r="G811" s="54"/>
      <c r="H811" s="54"/>
    </row>
    <row r="812" spans="1:8" x14ac:dyDescent="0.25">
      <c r="A812" s="33"/>
      <c r="B812" s="29" t="str">
        <f>IF(A812="","",IF(ISERROR(CONCATENATE(VLOOKUP(A812,'Anlage 6'!$A$14:$H$138,2,FALSE),", ",VLOOKUP(A812,'Anlage 6'!$A$14:$H$138,3,FALSE)))=TRUE,"",(CONCATENATE(VLOOKUP(A812,'Anlage 6'!$A$14:$H$138,2,FALSE),", ",VLOOKUP(A812,'Anlage 6'!$A$14:$H$138,3,FALSE)))))</f>
        <v/>
      </c>
      <c r="C812" s="44"/>
      <c r="D812" s="180"/>
      <c r="E812" s="181"/>
      <c r="F812" s="53"/>
      <c r="G812" s="54"/>
      <c r="H812" s="54"/>
    </row>
    <row r="813" spans="1:8" x14ac:dyDescent="0.25">
      <c r="A813" s="33"/>
      <c r="B813" s="29" t="str">
        <f>IF(A813="","",IF(ISERROR(CONCATENATE(VLOOKUP(A813,'Anlage 6'!$A$14:$H$138,2,FALSE),", ",VLOOKUP(A813,'Anlage 6'!$A$14:$H$138,3,FALSE)))=TRUE,"",(CONCATENATE(VLOOKUP(A813,'Anlage 6'!$A$14:$H$138,2,FALSE),", ",VLOOKUP(A813,'Anlage 6'!$A$14:$H$138,3,FALSE)))))</f>
        <v/>
      </c>
      <c r="C813" s="44"/>
      <c r="D813" s="180"/>
      <c r="E813" s="181"/>
      <c r="F813" s="53"/>
      <c r="G813" s="54"/>
      <c r="H813" s="54"/>
    </row>
    <row r="814" spans="1:8" x14ac:dyDescent="0.25">
      <c r="A814" s="33"/>
      <c r="B814" s="29" t="str">
        <f>IF(A814="","",IF(ISERROR(CONCATENATE(VLOOKUP(A814,'Anlage 6'!$A$14:$H$138,2,FALSE),", ",VLOOKUP(A814,'Anlage 6'!$A$14:$H$138,3,FALSE)))=TRUE,"",(CONCATENATE(VLOOKUP(A814,'Anlage 6'!$A$14:$H$138,2,FALSE),", ",VLOOKUP(A814,'Anlage 6'!$A$14:$H$138,3,FALSE)))))</f>
        <v/>
      </c>
      <c r="C814" s="44"/>
      <c r="D814" s="180"/>
      <c r="E814" s="181"/>
      <c r="F814" s="53"/>
      <c r="G814" s="54"/>
      <c r="H814" s="54"/>
    </row>
    <row r="815" spans="1:8" x14ac:dyDescent="0.25">
      <c r="A815" s="33"/>
      <c r="B815" s="29" t="str">
        <f>IF(A815="","",IF(ISERROR(CONCATENATE(VLOOKUP(A815,'Anlage 6'!$A$14:$H$138,2,FALSE),", ",VLOOKUP(A815,'Anlage 6'!$A$14:$H$138,3,FALSE)))=TRUE,"",(CONCATENATE(VLOOKUP(A815,'Anlage 6'!$A$14:$H$138,2,FALSE),", ",VLOOKUP(A815,'Anlage 6'!$A$14:$H$138,3,FALSE)))))</f>
        <v/>
      </c>
      <c r="C815" s="44"/>
      <c r="D815" s="180"/>
      <c r="E815" s="181"/>
      <c r="F815" s="53"/>
      <c r="G815" s="54"/>
      <c r="H815" s="54"/>
    </row>
    <row r="816" spans="1:8" x14ac:dyDescent="0.25">
      <c r="A816" s="33"/>
      <c r="B816" s="29" t="str">
        <f>IF(A816="","",IF(ISERROR(CONCATENATE(VLOOKUP(A816,'Anlage 6'!$A$14:$H$138,2,FALSE),", ",VLOOKUP(A816,'Anlage 6'!$A$14:$H$138,3,FALSE)))=TRUE,"",(CONCATENATE(VLOOKUP(A816,'Anlage 6'!$A$14:$H$138,2,FALSE),", ",VLOOKUP(A816,'Anlage 6'!$A$14:$H$138,3,FALSE)))))</f>
        <v/>
      </c>
      <c r="C816" s="44"/>
      <c r="D816" s="180"/>
      <c r="E816" s="181"/>
      <c r="F816" s="53"/>
      <c r="G816" s="54"/>
      <c r="H816" s="54"/>
    </row>
    <row r="817" spans="1:8" x14ac:dyDescent="0.25">
      <c r="A817" s="33"/>
      <c r="B817" s="29" t="str">
        <f>IF(A817="","",IF(ISERROR(CONCATENATE(VLOOKUP(A817,'Anlage 6'!$A$14:$H$138,2,FALSE),", ",VLOOKUP(A817,'Anlage 6'!$A$14:$H$138,3,FALSE)))=TRUE,"",(CONCATENATE(VLOOKUP(A817,'Anlage 6'!$A$14:$H$138,2,FALSE),", ",VLOOKUP(A817,'Anlage 6'!$A$14:$H$138,3,FALSE)))))</f>
        <v/>
      </c>
      <c r="C817" s="44"/>
      <c r="D817" s="180"/>
      <c r="E817" s="181"/>
      <c r="F817" s="53"/>
      <c r="G817" s="54"/>
      <c r="H817" s="54"/>
    </row>
    <row r="818" spans="1:8" x14ac:dyDescent="0.25">
      <c r="A818" s="33"/>
      <c r="B818" s="29" t="str">
        <f>IF(A818="","",IF(ISERROR(CONCATENATE(VLOOKUP(A818,'Anlage 6'!$A$14:$H$138,2,FALSE),", ",VLOOKUP(A818,'Anlage 6'!$A$14:$H$138,3,FALSE)))=TRUE,"",(CONCATENATE(VLOOKUP(A818,'Anlage 6'!$A$14:$H$138,2,FALSE),", ",VLOOKUP(A818,'Anlage 6'!$A$14:$H$138,3,FALSE)))))</f>
        <v/>
      </c>
      <c r="C818" s="44"/>
      <c r="D818" s="180"/>
      <c r="E818" s="181"/>
      <c r="F818" s="53"/>
      <c r="G818" s="54"/>
      <c r="H818" s="54"/>
    </row>
    <row r="819" spans="1:8" x14ac:dyDescent="0.25">
      <c r="A819" s="33"/>
      <c r="B819" s="29" t="str">
        <f>IF(A819="","",IF(ISERROR(CONCATENATE(VLOOKUP(A819,'Anlage 6'!$A$14:$H$138,2,FALSE),", ",VLOOKUP(A819,'Anlage 6'!$A$14:$H$138,3,FALSE)))=TRUE,"",(CONCATENATE(VLOOKUP(A819,'Anlage 6'!$A$14:$H$138,2,FALSE),", ",VLOOKUP(A819,'Anlage 6'!$A$14:$H$138,3,FALSE)))))</f>
        <v/>
      </c>
      <c r="C819" s="44"/>
      <c r="D819" s="180"/>
      <c r="E819" s="181"/>
      <c r="F819" s="53"/>
      <c r="G819" s="54"/>
      <c r="H819" s="54"/>
    </row>
    <row r="820" spans="1:8" x14ac:dyDescent="0.25">
      <c r="A820" s="33"/>
      <c r="B820" s="29" t="str">
        <f>IF(A820="","",IF(ISERROR(CONCATENATE(VLOOKUP(A820,'Anlage 6'!$A$14:$H$138,2,FALSE),", ",VLOOKUP(A820,'Anlage 6'!$A$14:$H$138,3,FALSE)))=TRUE,"",(CONCATENATE(VLOOKUP(A820,'Anlage 6'!$A$14:$H$138,2,FALSE),", ",VLOOKUP(A820,'Anlage 6'!$A$14:$H$138,3,FALSE)))))</f>
        <v/>
      </c>
      <c r="C820" s="44"/>
      <c r="D820" s="180"/>
      <c r="E820" s="181"/>
      <c r="F820" s="53"/>
      <c r="G820" s="54"/>
      <c r="H820" s="54"/>
    </row>
    <row r="821" spans="1:8" x14ac:dyDescent="0.25">
      <c r="A821" s="33"/>
      <c r="B821" s="29" t="str">
        <f>IF(A821="","",IF(ISERROR(CONCATENATE(VLOOKUP(A821,'Anlage 6'!$A$14:$H$138,2,FALSE),", ",VLOOKUP(A821,'Anlage 6'!$A$14:$H$138,3,FALSE)))=TRUE,"",(CONCATENATE(VLOOKUP(A821,'Anlage 6'!$A$14:$H$138,2,FALSE),", ",VLOOKUP(A821,'Anlage 6'!$A$14:$H$138,3,FALSE)))))</f>
        <v/>
      </c>
      <c r="C821" s="44"/>
      <c r="D821" s="180"/>
      <c r="E821" s="181"/>
      <c r="F821" s="53"/>
      <c r="G821" s="54"/>
      <c r="H821" s="54"/>
    </row>
    <row r="822" spans="1:8" x14ac:dyDescent="0.25">
      <c r="A822" s="33"/>
      <c r="B822" s="29" t="str">
        <f>IF(A822="","",IF(ISERROR(CONCATENATE(VLOOKUP(A822,'Anlage 6'!$A$14:$H$138,2,FALSE),", ",VLOOKUP(A822,'Anlage 6'!$A$14:$H$138,3,FALSE)))=TRUE,"",(CONCATENATE(VLOOKUP(A822,'Anlage 6'!$A$14:$H$138,2,FALSE),", ",VLOOKUP(A822,'Anlage 6'!$A$14:$H$138,3,FALSE)))))</f>
        <v/>
      </c>
      <c r="C822" s="44"/>
      <c r="D822" s="180"/>
      <c r="E822" s="181"/>
      <c r="F822" s="53"/>
      <c r="G822" s="54"/>
      <c r="H822" s="54"/>
    </row>
    <row r="823" spans="1:8" x14ac:dyDescent="0.25">
      <c r="A823" s="33"/>
      <c r="B823" s="29" t="str">
        <f>IF(A823="","",IF(ISERROR(CONCATENATE(VLOOKUP(A823,'Anlage 6'!$A$14:$H$138,2,FALSE),", ",VLOOKUP(A823,'Anlage 6'!$A$14:$H$138,3,FALSE)))=TRUE,"",(CONCATENATE(VLOOKUP(A823,'Anlage 6'!$A$14:$H$138,2,FALSE),", ",VLOOKUP(A823,'Anlage 6'!$A$14:$H$138,3,FALSE)))))</f>
        <v/>
      </c>
      <c r="C823" s="44"/>
      <c r="D823" s="180"/>
      <c r="E823" s="181"/>
      <c r="F823" s="53"/>
      <c r="G823" s="54"/>
      <c r="H823" s="54"/>
    </row>
    <row r="824" spans="1:8" x14ac:dyDescent="0.25">
      <c r="A824" s="33"/>
      <c r="B824" s="29" t="str">
        <f>IF(A824="","",IF(ISERROR(CONCATENATE(VLOOKUP(A824,'Anlage 6'!$A$14:$H$138,2,FALSE),", ",VLOOKUP(A824,'Anlage 6'!$A$14:$H$138,3,FALSE)))=TRUE,"",(CONCATENATE(VLOOKUP(A824,'Anlage 6'!$A$14:$H$138,2,FALSE),", ",VLOOKUP(A824,'Anlage 6'!$A$14:$H$138,3,FALSE)))))</f>
        <v/>
      </c>
      <c r="C824" s="44"/>
      <c r="D824" s="180"/>
      <c r="E824" s="181"/>
      <c r="F824" s="53"/>
      <c r="G824" s="54"/>
      <c r="H824" s="54"/>
    </row>
    <row r="825" spans="1:8" x14ac:dyDescent="0.25">
      <c r="A825" s="33"/>
      <c r="B825" s="29" t="str">
        <f>IF(A825="","",IF(ISERROR(CONCATENATE(VLOOKUP(A825,'Anlage 6'!$A$14:$H$138,2,FALSE),", ",VLOOKUP(A825,'Anlage 6'!$A$14:$H$138,3,FALSE)))=TRUE,"",(CONCATENATE(VLOOKUP(A825,'Anlage 6'!$A$14:$H$138,2,FALSE),", ",VLOOKUP(A825,'Anlage 6'!$A$14:$H$138,3,FALSE)))))</f>
        <v/>
      </c>
      <c r="C825" s="44"/>
      <c r="D825" s="180"/>
      <c r="E825" s="181"/>
      <c r="F825" s="53"/>
      <c r="G825" s="54"/>
      <c r="H825" s="54"/>
    </row>
    <row r="826" spans="1:8" x14ac:dyDescent="0.25">
      <c r="A826" s="33"/>
      <c r="B826" s="29" t="str">
        <f>IF(A826="","",IF(ISERROR(CONCATENATE(VLOOKUP(A826,'Anlage 6'!$A$14:$H$138,2,FALSE),", ",VLOOKUP(A826,'Anlage 6'!$A$14:$H$138,3,FALSE)))=TRUE,"",(CONCATENATE(VLOOKUP(A826,'Anlage 6'!$A$14:$H$138,2,FALSE),", ",VLOOKUP(A826,'Anlage 6'!$A$14:$H$138,3,FALSE)))))</f>
        <v/>
      </c>
      <c r="C826" s="44"/>
      <c r="D826" s="180"/>
      <c r="E826" s="181"/>
      <c r="F826" s="53"/>
      <c r="G826" s="54"/>
      <c r="H826" s="54"/>
    </row>
    <row r="827" spans="1:8" x14ac:dyDescent="0.25">
      <c r="A827" s="33"/>
      <c r="B827" s="29" t="str">
        <f>IF(A827="","",IF(ISERROR(CONCATENATE(VLOOKUP(A827,'Anlage 6'!$A$14:$H$138,2,FALSE),", ",VLOOKUP(A827,'Anlage 6'!$A$14:$H$138,3,FALSE)))=TRUE,"",(CONCATENATE(VLOOKUP(A827,'Anlage 6'!$A$14:$H$138,2,FALSE),", ",VLOOKUP(A827,'Anlage 6'!$A$14:$H$138,3,FALSE)))))</f>
        <v/>
      </c>
      <c r="C827" s="44"/>
      <c r="D827" s="180"/>
      <c r="E827" s="181"/>
      <c r="F827" s="53"/>
      <c r="G827" s="54"/>
      <c r="H827" s="54"/>
    </row>
    <row r="828" spans="1:8" x14ac:dyDescent="0.25">
      <c r="A828" s="33"/>
      <c r="B828" s="29" t="str">
        <f>IF(A828="","",IF(ISERROR(CONCATENATE(VLOOKUP(A828,'Anlage 6'!$A$14:$H$138,2,FALSE),", ",VLOOKUP(A828,'Anlage 6'!$A$14:$H$138,3,FALSE)))=TRUE,"",(CONCATENATE(VLOOKUP(A828,'Anlage 6'!$A$14:$H$138,2,FALSE),", ",VLOOKUP(A828,'Anlage 6'!$A$14:$H$138,3,FALSE)))))</f>
        <v/>
      </c>
      <c r="C828" s="44"/>
      <c r="D828" s="180"/>
      <c r="E828" s="181"/>
      <c r="F828" s="53"/>
      <c r="G828" s="54"/>
      <c r="H828" s="54"/>
    </row>
    <row r="829" spans="1:8" x14ac:dyDescent="0.25">
      <c r="A829" s="33"/>
      <c r="B829" s="29" t="str">
        <f>IF(A829="","",IF(ISERROR(CONCATENATE(VLOOKUP(A829,'Anlage 6'!$A$14:$H$138,2,FALSE),", ",VLOOKUP(A829,'Anlage 6'!$A$14:$H$138,3,FALSE)))=TRUE,"",(CONCATENATE(VLOOKUP(A829,'Anlage 6'!$A$14:$H$138,2,FALSE),", ",VLOOKUP(A829,'Anlage 6'!$A$14:$H$138,3,FALSE)))))</f>
        <v/>
      </c>
      <c r="C829" s="44"/>
      <c r="D829" s="180"/>
      <c r="E829" s="181"/>
      <c r="F829" s="53"/>
      <c r="G829" s="54"/>
      <c r="H829" s="54"/>
    </row>
    <row r="830" spans="1:8" x14ac:dyDescent="0.25">
      <c r="A830" s="33"/>
      <c r="B830" s="29" t="str">
        <f>IF(A830="","",IF(ISERROR(CONCATENATE(VLOOKUP(A830,'Anlage 6'!$A$14:$H$138,2,FALSE),", ",VLOOKUP(A830,'Anlage 6'!$A$14:$H$138,3,FALSE)))=TRUE,"",(CONCATENATE(VLOOKUP(A830,'Anlage 6'!$A$14:$H$138,2,FALSE),", ",VLOOKUP(A830,'Anlage 6'!$A$14:$H$138,3,FALSE)))))</f>
        <v/>
      </c>
      <c r="C830" s="44"/>
      <c r="D830" s="180"/>
      <c r="E830" s="181"/>
      <c r="F830" s="53"/>
      <c r="G830" s="54"/>
      <c r="H830" s="54"/>
    </row>
    <row r="831" spans="1:8" x14ac:dyDescent="0.25">
      <c r="A831" s="33"/>
      <c r="B831" s="29" t="str">
        <f>IF(A831="","",IF(ISERROR(CONCATENATE(VLOOKUP(A831,'Anlage 6'!$A$14:$H$138,2,FALSE),", ",VLOOKUP(A831,'Anlage 6'!$A$14:$H$138,3,FALSE)))=TRUE,"",(CONCATENATE(VLOOKUP(A831,'Anlage 6'!$A$14:$H$138,2,FALSE),", ",VLOOKUP(A831,'Anlage 6'!$A$14:$H$138,3,FALSE)))))</f>
        <v/>
      </c>
      <c r="C831" s="44"/>
      <c r="D831" s="180"/>
      <c r="E831" s="181"/>
      <c r="F831" s="53"/>
      <c r="G831" s="54"/>
      <c r="H831" s="54"/>
    </row>
    <row r="832" spans="1:8" x14ac:dyDescent="0.25">
      <c r="A832" s="33"/>
      <c r="B832" s="29" t="str">
        <f>IF(A832="","",IF(ISERROR(CONCATENATE(VLOOKUP(A832,'Anlage 6'!$A$14:$H$138,2,FALSE),", ",VLOOKUP(A832,'Anlage 6'!$A$14:$H$138,3,FALSE)))=TRUE,"",(CONCATENATE(VLOOKUP(A832,'Anlage 6'!$A$14:$H$138,2,FALSE),", ",VLOOKUP(A832,'Anlage 6'!$A$14:$H$138,3,FALSE)))))</f>
        <v/>
      </c>
      <c r="C832" s="44"/>
      <c r="D832" s="180"/>
      <c r="E832" s="181"/>
      <c r="F832" s="53"/>
      <c r="G832" s="54"/>
      <c r="H832" s="54"/>
    </row>
    <row r="833" spans="1:8" x14ac:dyDescent="0.25">
      <c r="A833" s="33"/>
      <c r="B833" s="29" t="str">
        <f>IF(A833="","",IF(ISERROR(CONCATENATE(VLOOKUP(A833,'Anlage 6'!$A$14:$H$138,2,FALSE),", ",VLOOKUP(A833,'Anlage 6'!$A$14:$H$138,3,FALSE)))=TRUE,"",(CONCATENATE(VLOOKUP(A833,'Anlage 6'!$A$14:$H$138,2,FALSE),", ",VLOOKUP(A833,'Anlage 6'!$A$14:$H$138,3,FALSE)))))</f>
        <v/>
      </c>
      <c r="C833" s="44"/>
      <c r="D833" s="180"/>
      <c r="E833" s="181"/>
      <c r="F833" s="53"/>
      <c r="G833" s="54"/>
      <c r="H833" s="54"/>
    </row>
    <row r="834" spans="1:8" x14ac:dyDescent="0.25">
      <c r="A834" s="33"/>
      <c r="B834" s="29" t="str">
        <f>IF(A834="","",IF(ISERROR(CONCATENATE(VLOOKUP(A834,'Anlage 6'!$A$14:$H$138,2,FALSE),", ",VLOOKUP(A834,'Anlage 6'!$A$14:$H$138,3,FALSE)))=TRUE,"",(CONCATENATE(VLOOKUP(A834,'Anlage 6'!$A$14:$H$138,2,FALSE),", ",VLOOKUP(A834,'Anlage 6'!$A$14:$H$138,3,FALSE)))))</f>
        <v/>
      </c>
      <c r="C834" s="44"/>
      <c r="D834" s="180"/>
      <c r="E834" s="181"/>
      <c r="F834" s="53"/>
      <c r="G834" s="54"/>
      <c r="H834" s="54"/>
    </row>
    <row r="835" spans="1:8" x14ac:dyDescent="0.25">
      <c r="A835" s="33"/>
      <c r="B835" s="29" t="str">
        <f>IF(A835="","",IF(ISERROR(CONCATENATE(VLOOKUP(A835,'Anlage 6'!$A$14:$H$138,2,FALSE),", ",VLOOKUP(A835,'Anlage 6'!$A$14:$H$138,3,FALSE)))=TRUE,"",(CONCATENATE(VLOOKUP(A835,'Anlage 6'!$A$14:$H$138,2,FALSE),", ",VLOOKUP(A835,'Anlage 6'!$A$14:$H$138,3,FALSE)))))</f>
        <v/>
      </c>
      <c r="C835" s="44"/>
      <c r="D835" s="180"/>
      <c r="E835" s="181"/>
      <c r="F835" s="53"/>
      <c r="G835" s="54"/>
      <c r="H835" s="54"/>
    </row>
    <row r="836" spans="1:8" x14ac:dyDescent="0.25">
      <c r="A836" s="33"/>
      <c r="B836" s="29" t="str">
        <f>IF(A836="","",IF(ISERROR(CONCATENATE(VLOOKUP(A836,'Anlage 6'!$A$14:$H$138,2,FALSE),", ",VLOOKUP(A836,'Anlage 6'!$A$14:$H$138,3,FALSE)))=TRUE,"",(CONCATENATE(VLOOKUP(A836,'Anlage 6'!$A$14:$H$138,2,FALSE),", ",VLOOKUP(A836,'Anlage 6'!$A$14:$H$138,3,FALSE)))))</f>
        <v/>
      </c>
      <c r="C836" s="44"/>
      <c r="D836" s="180"/>
      <c r="E836" s="181"/>
      <c r="F836" s="53"/>
      <c r="G836" s="54"/>
      <c r="H836" s="54"/>
    </row>
    <row r="837" spans="1:8" x14ac:dyDescent="0.25">
      <c r="A837" s="33"/>
      <c r="B837" s="29" t="str">
        <f>IF(A837="","",IF(ISERROR(CONCATENATE(VLOOKUP(A837,'Anlage 6'!$A$14:$H$138,2,FALSE),", ",VLOOKUP(A837,'Anlage 6'!$A$14:$H$138,3,FALSE)))=TRUE,"",(CONCATENATE(VLOOKUP(A837,'Anlage 6'!$A$14:$H$138,2,FALSE),", ",VLOOKUP(A837,'Anlage 6'!$A$14:$H$138,3,FALSE)))))</f>
        <v/>
      </c>
      <c r="C837" s="44"/>
      <c r="D837" s="180"/>
      <c r="E837" s="181"/>
      <c r="F837" s="53"/>
      <c r="G837" s="54"/>
      <c r="H837" s="54"/>
    </row>
    <row r="838" spans="1:8" x14ac:dyDescent="0.25">
      <c r="A838" s="33"/>
      <c r="B838" s="29" t="str">
        <f>IF(A838="","",IF(ISERROR(CONCATENATE(VLOOKUP(A838,'Anlage 6'!$A$14:$H$138,2,FALSE),", ",VLOOKUP(A838,'Anlage 6'!$A$14:$H$138,3,FALSE)))=TRUE,"",(CONCATENATE(VLOOKUP(A838,'Anlage 6'!$A$14:$H$138,2,FALSE),", ",VLOOKUP(A838,'Anlage 6'!$A$14:$H$138,3,FALSE)))))</f>
        <v/>
      </c>
      <c r="C838" s="44"/>
      <c r="D838" s="180"/>
      <c r="E838" s="181"/>
      <c r="F838" s="53"/>
      <c r="G838" s="54"/>
      <c r="H838" s="54"/>
    </row>
    <row r="839" spans="1:8" x14ac:dyDescent="0.25">
      <c r="A839" s="33"/>
      <c r="B839" s="29" t="str">
        <f>IF(A839="","",IF(ISERROR(CONCATENATE(VLOOKUP(A839,'Anlage 6'!$A$14:$H$138,2,FALSE),", ",VLOOKUP(A839,'Anlage 6'!$A$14:$H$138,3,FALSE)))=TRUE,"",(CONCATENATE(VLOOKUP(A839,'Anlage 6'!$A$14:$H$138,2,FALSE),", ",VLOOKUP(A839,'Anlage 6'!$A$14:$H$138,3,FALSE)))))</f>
        <v/>
      </c>
      <c r="C839" s="44"/>
      <c r="D839" s="180"/>
      <c r="E839" s="181"/>
      <c r="F839" s="53"/>
      <c r="G839" s="54"/>
      <c r="H839" s="54"/>
    </row>
    <row r="840" spans="1:8" x14ac:dyDescent="0.25">
      <c r="A840" s="33"/>
      <c r="B840" s="29" t="str">
        <f>IF(A840="","",IF(ISERROR(CONCATENATE(VLOOKUP(A840,'Anlage 6'!$A$14:$H$138,2,FALSE),", ",VLOOKUP(A840,'Anlage 6'!$A$14:$H$138,3,FALSE)))=TRUE,"",(CONCATENATE(VLOOKUP(A840,'Anlage 6'!$A$14:$H$138,2,FALSE),", ",VLOOKUP(A840,'Anlage 6'!$A$14:$H$138,3,FALSE)))))</f>
        <v/>
      </c>
      <c r="C840" s="44"/>
      <c r="D840" s="180"/>
      <c r="E840" s="181"/>
      <c r="F840" s="53"/>
      <c r="G840" s="54"/>
      <c r="H840" s="54"/>
    </row>
    <row r="841" spans="1:8" x14ac:dyDescent="0.25">
      <c r="A841" s="33"/>
      <c r="B841" s="29" t="str">
        <f>IF(A841="","",IF(ISERROR(CONCATENATE(VLOOKUP(A841,'Anlage 6'!$A$14:$H$138,2,FALSE),", ",VLOOKUP(A841,'Anlage 6'!$A$14:$H$138,3,FALSE)))=TRUE,"",(CONCATENATE(VLOOKUP(A841,'Anlage 6'!$A$14:$H$138,2,FALSE),", ",VLOOKUP(A841,'Anlage 6'!$A$14:$H$138,3,FALSE)))))</f>
        <v/>
      </c>
      <c r="C841" s="44"/>
      <c r="D841" s="180"/>
      <c r="E841" s="181"/>
      <c r="F841" s="53"/>
      <c r="G841" s="54"/>
      <c r="H841" s="54"/>
    </row>
    <row r="842" spans="1:8" x14ac:dyDescent="0.25">
      <c r="A842" s="33"/>
      <c r="B842" s="29" t="str">
        <f>IF(A842="","",IF(ISERROR(CONCATENATE(VLOOKUP(A842,'Anlage 6'!$A$14:$H$138,2,FALSE),", ",VLOOKUP(A842,'Anlage 6'!$A$14:$H$138,3,FALSE)))=TRUE,"",(CONCATENATE(VLOOKUP(A842,'Anlage 6'!$A$14:$H$138,2,FALSE),", ",VLOOKUP(A842,'Anlage 6'!$A$14:$H$138,3,FALSE)))))</f>
        <v/>
      </c>
      <c r="C842" s="44"/>
      <c r="D842" s="180"/>
      <c r="E842" s="181"/>
      <c r="F842" s="53"/>
      <c r="G842" s="54"/>
      <c r="H842" s="54"/>
    </row>
    <row r="843" spans="1:8" x14ac:dyDescent="0.25">
      <c r="A843" s="33"/>
      <c r="B843" s="29" t="str">
        <f>IF(A843="","",IF(ISERROR(CONCATENATE(VLOOKUP(A843,'Anlage 6'!$A$14:$H$138,2,FALSE),", ",VLOOKUP(A843,'Anlage 6'!$A$14:$H$138,3,FALSE)))=TRUE,"",(CONCATENATE(VLOOKUP(A843,'Anlage 6'!$A$14:$H$138,2,FALSE),", ",VLOOKUP(A843,'Anlage 6'!$A$14:$H$138,3,FALSE)))))</f>
        <v/>
      </c>
      <c r="C843" s="44"/>
      <c r="D843" s="180"/>
      <c r="E843" s="181"/>
      <c r="F843" s="53"/>
      <c r="G843" s="54"/>
      <c r="H843" s="54"/>
    </row>
    <row r="844" spans="1:8" x14ac:dyDescent="0.25">
      <c r="A844" s="33"/>
      <c r="B844" s="29" t="str">
        <f>IF(A844="","",IF(ISERROR(CONCATENATE(VLOOKUP(A844,'Anlage 6'!$A$14:$H$138,2,FALSE),", ",VLOOKUP(A844,'Anlage 6'!$A$14:$H$138,3,FALSE)))=TRUE,"",(CONCATENATE(VLOOKUP(A844,'Anlage 6'!$A$14:$H$138,2,FALSE),", ",VLOOKUP(A844,'Anlage 6'!$A$14:$H$138,3,FALSE)))))</f>
        <v/>
      </c>
      <c r="C844" s="44"/>
      <c r="D844" s="180"/>
      <c r="E844" s="181"/>
      <c r="F844" s="53"/>
      <c r="G844" s="54"/>
      <c r="H844" s="54"/>
    </row>
    <row r="845" spans="1:8" x14ac:dyDescent="0.25">
      <c r="A845" s="33"/>
      <c r="B845" s="29" t="str">
        <f>IF(A845="","",IF(ISERROR(CONCATENATE(VLOOKUP(A845,'Anlage 6'!$A$14:$H$138,2,FALSE),", ",VLOOKUP(A845,'Anlage 6'!$A$14:$H$138,3,FALSE)))=TRUE,"",(CONCATENATE(VLOOKUP(A845,'Anlage 6'!$A$14:$H$138,2,FALSE),", ",VLOOKUP(A845,'Anlage 6'!$A$14:$H$138,3,FALSE)))))</f>
        <v/>
      </c>
      <c r="C845" s="44"/>
      <c r="D845" s="180"/>
      <c r="E845" s="181"/>
      <c r="F845" s="53"/>
      <c r="G845" s="54"/>
      <c r="H845" s="54"/>
    </row>
    <row r="846" spans="1:8" x14ac:dyDescent="0.25">
      <c r="A846" s="33"/>
      <c r="B846" s="29" t="str">
        <f>IF(A846="","",IF(ISERROR(CONCATENATE(VLOOKUP(A846,'Anlage 6'!$A$14:$H$138,2,FALSE),", ",VLOOKUP(A846,'Anlage 6'!$A$14:$H$138,3,FALSE)))=TRUE,"",(CONCATENATE(VLOOKUP(A846,'Anlage 6'!$A$14:$H$138,2,FALSE),", ",VLOOKUP(A846,'Anlage 6'!$A$14:$H$138,3,FALSE)))))</f>
        <v/>
      </c>
      <c r="C846" s="44"/>
      <c r="D846" s="180"/>
      <c r="E846" s="181"/>
      <c r="F846" s="53"/>
      <c r="G846" s="54"/>
      <c r="H846" s="54"/>
    </row>
    <row r="847" spans="1:8" x14ac:dyDescent="0.25">
      <c r="A847" s="33"/>
      <c r="B847" s="29" t="str">
        <f>IF(A847="","",IF(ISERROR(CONCATENATE(VLOOKUP(A847,'Anlage 6'!$A$14:$H$138,2,FALSE),", ",VLOOKUP(A847,'Anlage 6'!$A$14:$H$138,3,FALSE)))=TRUE,"",(CONCATENATE(VLOOKUP(A847,'Anlage 6'!$A$14:$H$138,2,FALSE),", ",VLOOKUP(A847,'Anlage 6'!$A$14:$H$138,3,FALSE)))))</f>
        <v/>
      </c>
      <c r="C847" s="44"/>
      <c r="D847" s="180"/>
      <c r="E847" s="181"/>
      <c r="F847" s="53"/>
      <c r="G847" s="54"/>
      <c r="H847" s="54"/>
    </row>
    <row r="848" spans="1:8" x14ac:dyDescent="0.25">
      <c r="A848" s="33"/>
      <c r="B848" s="29" t="str">
        <f>IF(A848="","",IF(ISERROR(CONCATENATE(VLOOKUP(A848,'Anlage 6'!$A$14:$H$138,2,FALSE),", ",VLOOKUP(A848,'Anlage 6'!$A$14:$H$138,3,FALSE)))=TRUE,"",(CONCATENATE(VLOOKUP(A848,'Anlage 6'!$A$14:$H$138,2,FALSE),", ",VLOOKUP(A848,'Anlage 6'!$A$14:$H$138,3,FALSE)))))</f>
        <v/>
      </c>
      <c r="C848" s="44"/>
      <c r="D848" s="180"/>
      <c r="E848" s="181"/>
      <c r="F848" s="53"/>
      <c r="G848" s="54"/>
      <c r="H848" s="54"/>
    </row>
    <row r="849" spans="1:8" x14ac:dyDescent="0.25">
      <c r="A849" s="33"/>
      <c r="B849" s="29" t="str">
        <f>IF(A849="","",IF(ISERROR(CONCATENATE(VLOOKUP(A849,'Anlage 6'!$A$14:$H$138,2,FALSE),", ",VLOOKUP(A849,'Anlage 6'!$A$14:$H$138,3,FALSE)))=TRUE,"",(CONCATENATE(VLOOKUP(A849,'Anlage 6'!$A$14:$H$138,2,FALSE),", ",VLOOKUP(A849,'Anlage 6'!$A$14:$H$138,3,FALSE)))))</f>
        <v/>
      </c>
      <c r="C849" s="44"/>
      <c r="D849" s="180"/>
      <c r="E849" s="181"/>
      <c r="F849" s="53"/>
      <c r="G849" s="54"/>
      <c r="H849" s="54"/>
    </row>
    <row r="850" spans="1:8" x14ac:dyDescent="0.25">
      <c r="A850" s="33"/>
      <c r="B850" s="29" t="str">
        <f>IF(A850="","",IF(ISERROR(CONCATENATE(VLOOKUP(A850,'Anlage 6'!$A$14:$H$138,2,FALSE),", ",VLOOKUP(A850,'Anlage 6'!$A$14:$H$138,3,FALSE)))=TRUE,"",(CONCATENATE(VLOOKUP(A850,'Anlage 6'!$A$14:$H$138,2,FALSE),", ",VLOOKUP(A850,'Anlage 6'!$A$14:$H$138,3,FALSE)))))</f>
        <v/>
      </c>
      <c r="C850" s="44"/>
      <c r="D850" s="180"/>
      <c r="E850" s="181"/>
      <c r="F850" s="53"/>
      <c r="G850" s="54"/>
      <c r="H850" s="54"/>
    </row>
    <row r="851" spans="1:8" x14ac:dyDescent="0.25">
      <c r="A851" s="33"/>
      <c r="B851" s="29" t="str">
        <f>IF(A851="","",IF(ISERROR(CONCATENATE(VLOOKUP(A851,'Anlage 6'!$A$14:$H$138,2,FALSE),", ",VLOOKUP(A851,'Anlage 6'!$A$14:$H$138,3,FALSE)))=TRUE,"",(CONCATENATE(VLOOKUP(A851,'Anlage 6'!$A$14:$H$138,2,FALSE),", ",VLOOKUP(A851,'Anlage 6'!$A$14:$H$138,3,FALSE)))))</f>
        <v/>
      </c>
      <c r="C851" s="44"/>
      <c r="D851" s="180"/>
      <c r="E851" s="181"/>
      <c r="F851" s="53"/>
      <c r="G851" s="54"/>
      <c r="H851" s="54"/>
    </row>
    <row r="852" spans="1:8" x14ac:dyDescent="0.25">
      <c r="A852" s="33"/>
      <c r="B852" s="29" t="str">
        <f>IF(A852="","",IF(ISERROR(CONCATENATE(VLOOKUP(A852,'Anlage 6'!$A$14:$H$138,2,FALSE),", ",VLOOKUP(A852,'Anlage 6'!$A$14:$H$138,3,FALSE)))=TRUE,"",(CONCATENATE(VLOOKUP(A852,'Anlage 6'!$A$14:$H$138,2,FALSE),", ",VLOOKUP(A852,'Anlage 6'!$A$14:$H$138,3,FALSE)))))</f>
        <v/>
      </c>
      <c r="C852" s="44"/>
      <c r="D852" s="180"/>
      <c r="E852" s="181"/>
      <c r="F852" s="53"/>
      <c r="G852" s="54"/>
      <c r="H852" s="54"/>
    </row>
    <row r="853" spans="1:8" x14ac:dyDescent="0.25">
      <c r="A853" s="33"/>
      <c r="B853" s="29" t="str">
        <f>IF(A853="","",IF(ISERROR(CONCATENATE(VLOOKUP(A853,'Anlage 6'!$A$14:$H$138,2,FALSE),", ",VLOOKUP(A853,'Anlage 6'!$A$14:$H$138,3,FALSE)))=TRUE,"",(CONCATENATE(VLOOKUP(A853,'Anlage 6'!$A$14:$H$138,2,FALSE),", ",VLOOKUP(A853,'Anlage 6'!$A$14:$H$138,3,FALSE)))))</f>
        <v/>
      </c>
      <c r="C853" s="44"/>
      <c r="D853" s="180"/>
      <c r="E853" s="181"/>
      <c r="F853" s="53"/>
      <c r="G853" s="54"/>
      <c r="H853" s="54"/>
    </row>
    <row r="854" spans="1:8" x14ac:dyDescent="0.25">
      <c r="A854" s="33"/>
      <c r="B854" s="29" t="str">
        <f>IF(A854="","",IF(ISERROR(CONCATENATE(VLOOKUP(A854,'Anlage 6'!$A$14:$H$138,2,FALSE),", ",VLOOKUP(A854,'Anlage 6'!$A$14:$H$138,3,FALSE)))=TRUE,"",(CONCATENATE(VLOOKUP(A854,'Anlage 6'!$A$14:$H$138,2,FALSE),", ",VLOOKUP(A854,'Anlage 6'!$A$14:$H$138,3,FALSE)))))</f>
        <v/>
      </c>
      <c r="C854" s="44"/>
      <c r="D854" s="180"/>
      <c r="E854" s="181"/>
      <c r="F854" s="53"/>
      <c r="G854" s="54"/>
      <c r="H854" s="54"/>
    </row>
    <row r="855" spans="1:8" x14ac:dyDescent="0.25">
      <c r="A855" s="33"/>
      <c r="B855" s="29" t="str">
        <f>IF(A855="","",IF(ISERROR(CONCATENATE(VLOOKUP(A855,'Anlage 6'!$A$14:$H$138,2,FALSE),", ",VLOOKUP(A855,'Anlage 6'!$A$14:$H$138,3,FALSE)))=TRUE,"",(CONCATENATE(VLOOKUP(A855,'Anlage 6'!$A$14:$H$138,2,FALSE),", ",VLOOKUP(A855,'Anlage 6'!$A$14:$H$138,3,FALSE)))))</f>
        <v/>
      </c>
      <c r="C855" s="44"/>
      <c r="D855" s="180"/>
      <c r="E855" s="181"/>
      <c r="F855" s="53"/>
      <c r="G855" s="54"/>
      <c r="H855" s="54"/>
    </row>
    <row r="856" spans="1:8" x14ac:dyDescent="0.25">
      <c r="A856" s="33"/>
      <c r="B856" s="29" t="str">
        <f>IF(A856="","",IF(ISERROR(CONCATENATE(VLOOKUP(A856,'Anlage 6'!$A$14:$H$138,2,FALSE),", ",VLOOKUP(A856,'Anlage 6'!$A$14:$H$138,3,FALSE)))=TRUE,"",(CONCATENATE(VLOOKUP(A856,'Anlage 6'!$A$14:$H$138,2,FALSE),", ",VLOOKUP(A856,'Anlage 6'!$A$14:$H$138,3,FALSE)))))</f>
        <v/>
      </c>
      <c r="C856" s="44"/>
      <c r="D856" s="180"/>
      <c r="E856" s="181"/>
      <c r="F856" s="53"/>
      <c r="G856" s="54"/>
      <c r="H856" s="54"/>
    </row>
    <row r="857" spans="1:8" x14ac:dyDescent="0.25">
      <c r="A857" s="33"/>
      <c r="B857" s="29" t="str">
        <f>IF(A857="","",IF(ISERROR(CONCATENATE(VLOOKUP(A857,'Anlage 6'!$A$14:$H$138,2,FALSE),", ",VLOOKUP(A857,'Anlage 6'!$A$14:$H$138,3,FALSE)))=TRUE,"",(CONCATENATE(VLOOKUP(A857,'Anlage 6'!$A$14:$H$138,2,FALSE),", ",VLOOKUP(A857,'Anlage 6'!$A$14:$H$138,3,FALSE)))))</f>
        <v/>
      </c>
      <c r="C857" s="44"/>
      <c r="D857" s="180"/>
      <c r="E857" s="181"/>
      <c r="F857" s="53"/>
      <c r="G857" s="54"/>
      <c r="H857" s="54"/>
    </row>
    <row r="858" spans="1:8" x14ac:dyDescent="0.25">
      <c r="A858" s="33"/>
      <c r="B858" s="29" t="str">
        <f>IF(A858="","",IF(ISERROR(CONCATENATE(VLOOKUP(A858,'Anlage 6'!$A$14:$H$138,2,FALSE),", ",VLOOKUP(A858,'Anlage 6'!$A$14:$H$138,3,FALSE)))=TRUE,"",(CONCATENATE(VLOOKUP(A858,'Anlage 6'!$A$14:$H$138,2,FALSE),", ",VLOOKUP(A858,'Anlage 6'!$A$14:$H$138,3,FALSE)))))</f>
        <v/>
      </c>
      <c r="C858" s="44"/>
      <c r="D858" s="180"/>
      <c r="E858" s="181"/>
      <c r="F858" s="53"/>
      <c r="G858" s="54"/>
      <c r="H858" s="54"/>
    </row>
    <row r="859" spans="1:8" x14ac:dyDescent="0.25">
      <c r="A859" s="33"/>
      <c r="B859" s="29" t="str">
        <f>IF(A859="","",IF(ISERROR(CONCATENATE(VLOOKUP(A859,'Anlage 6'!$A$14:$H$138,2,FALSE),", ",VLOOKUP(A859,'Anlage 6'!$A$14:$H$138,3,FALSE)))=TRUE,"",(CONCATENATE(VLOOKUP(A859,'Anlage 6'!$A$14:$H$138,2,FALSE),", ",VLOOKUP(A859,'Anlage 6'!$A$14:$H$138,3,FALSE)))))</f>
        <v/>
      </c>
      <c r="C859" s="44"/>
      <c r="D859" s="180"/>
      <c r="E859" s="181"/>
      <c r="F859" s="53"/>
      <c r="G859" s="54"/>
      <c r="H859" s="54"/>
    </row>
    <row r="860" spans="1:8" x14ac:dyDescent="0.25">
      <c r="A860" s="33"/>
      <c r="B860" s="29" t="str">
        <f>IF(A860="","",IF(ISERROR(CONCATENATE(VLOOKUP(A860,'Anlage 6'!$A$14:$H$138,2,FALSE),", ",VLOOKUP(A860,'Anlage 6'!$A$14:$H$138,3,FALSE)))=TRUE,"",(CONCATENATE(VLOOKUP(A860,'Anlage 6'!$A$14:$H$138,2,FALSE),", ",VLOOKUP(A860,'Anlage 6'!$A$14:$H$138,3,FALSE)))))</f>
        <v/>
      </c>
      <c r="C860" s="44"/>
      <c r="D860" s="180"/>
      <c r="E860" s="181"/>
      <c r="F860" s="53"/>
      <c r="G860" s="54"/>
      <c r="H860" s="54"/>
    </row>
    <row r="861" spans="1:8" x14ac:dyDescent="0.25">
      <c r="A861" s="33"/>
      <c r="B861" s="29" t="str">
        <f>IF(A861="","",IF(ISERROR(CONCATENATE(VLOOKUP(A861,'Anlage 6'!$A$14:$H$138,2,FALSE),", ",VLOOKUP(A861,'Anlage 6'!$A$14:$H$138,3,FALSE)))=TRUE,"",(CONCATENATE(VLOOKUP(A861,'Anlage 6'!$A$14:$H$138,2,FALSE),", ",VLOOKUP(A861,'Anlage 6'!$A$14:$H$138,3,FALSE)))))</f>
        <v/>
      </c>
      <c r="C861" s="44"/>
      <c r="D861" s="180"/>
      <c r="E861" s="181"/>
      <c r="F861" s="53"/>
      <c r="G861" s="54"/>
      <c r="H861" s="54"/>
    </row>
    <row r="862" spans="1:8" x14ac:dyDescent="0.25">
      <c r="A862" s="33"/>
      <c r="B862" s="29" t="str">
        <f>IF(A862="","",IF(ISERROR(CONCATENATE(VLOOKUP(A862,'Anlage 6'!$A$14:$H$138,2,FALSE),", ",VLOOKUP(A862,'Anlage 6'!$A$14:$H$138,3,FALSE)))=TRUE,"",(CONCATENATE(VLOOKUP(A862,'Anlage 6'!$A$14:$H$138,2,FALSE),", ",VLOOKUP(A862,'Anlage 6'!$A$14:$H$138,3,FALSE)))))</f>
        <v/>
      </c>
      <c r="C862" s="44"/>
      <c r="D862" s="180"/>
      <c r="E862" s="181"/>
      <c r="F862" s="53"/>
      <c r="G862" s="54"/>
      <c r="H862" s="54"/>
    </row>
    <row r="863" spans="1:8" x14ac:dyDescent="0.25">
      <c r="A863" s="33"/>
      <c r="B863" s="29" t="str">
        <f>IF(A863="","",IF(ISERROR(CONCATENATE(VLOOKUP(A863,'Anlage 6'!$A$14:$H$138,2,FALSE),", ",VLOOKUP(A863,'Anlage 6'!$A$14:$H$138,3,FALSE)))=TRUE,"",(CONCATENATE(VLOOKUP(A863,'Anlage 6'!$A$14:$H$138,2,FALSE),", ",VLOOKUP(A863,'Anlage 6'!$A$14:$H$138,3,FALSE)))))</f>
        <v/>
      </c>
      <c r="C863" s="44"/>
      <c r="D863" s="180"/>
      <c r="E863" s="181"/>
      <c r="F863" s="53"/>
      <c r="G863" s="54"/>
      <c r="H863" s="54"/>
    </row>
    <row r="864" spans="1:8" x14ac:dyDescent="0.25">
      <c r="A864" s="33"/>
      <c r="B864" s="29" t="str">
        <f>IF(A864="","",IF(ISERROR(CONCATENATE(VLOOKUP(A864,'Anlage 6'!$A$14:$H$138,2,FALSE),", ",VLOOKUP(A864,'Anlage 6'!$A$14:$H$138,3,FALSE)))=TRUE,"",(CONCATENATE(VLOOKUP(A864,'Anlage 6'!$A$14:$H$138,2,FALSE),", ",VLOOKUP(A864,'Anlage 6'!$A$14:$H$138,3,FALSE)))))</f>
        <v/>
      </c>
      <c r="C864" s="44"/>
      <c r="D864" s="180"/>
      <c r="E864" s="181"/>
      <c r="F864" s="53"/>
      <c r="G864" s="54"/>
      <c r="H864" s="54"/>
    </row>
    <row r="865" spans="1:8" x14ac:dyDescent="0.25">
      <c r="A865" s="33"/>
      <c r="B865" s="29" t="str">
        <f>IF(A865="","",IF(ISERROR(CONCATENATE(VLOOKUP(A865,'Anlage 6'!$A$14:$H$138,2,FALSE),", ",VLOOKUP(A865,'Anlage 6'!$A$14:$H$138,3,FALSE)))=TRUE,"",(CONCATENATE(VLOOKUP(A865,'Anlage 6'!$A$14:$H$138,2,FALSE),", ",VLOOKUP(A865,'Anlage 6'!$A$14:$H$138,3,FALSE)))))</f>
        <v/>
      </c>
      <c r="C865" s="44"/>
      <c r="D865" s="180"/>
      <c r="E865" s="181"/>
      <c r="F865" s="53"/>
      <c r="G865" s="54"/>
      <c r="H865" s="54"/>
    </row>
    <row r="866" spans="1:8" x14ac:dyDescent="0.25">
      <c r="A866" s="33"/>
      <c r="B866" s="29" t="str">
        <f>IF(A866="","",IF(ISERROR(CONCATENATE(VLOOKUP(A866,'Anlage 6'!$A$14:$H$138,2,FALSE),", ",VLOOKUP(A866,'Anlage 6'!$A$14:$H$138,3,FALSE)))=TRUE,"",(CONCATENATE(VLOOKUP(A866,'Anlage 6'!$A$14:$H$138,2,FALSE),", ",VLOOKUP(A866,'Anlage 6'!$A$14:$H$138,3,FALSE)))))</f>
        <v/>
      </c>
      <c r="C866" s="44"/>
      <c r="D866" s="180"/>
      <c r="E866" s="181"/>
      <c r="F866" s="53"/>
      <c r="G866" s="54"/>
      <c r="H866" s="54"/>
    </row>
    <row r="867" spans="1:8" x14ac:dyDescent="0.25">
      <c r="A867" s="33"/>
      <c r="B867" s="29" t="str">
        <f>IF(A867="","",IF(ISERROR(CONCATENATE(VLOOKUP(A867,'Anlage 6'!$A$14:$H$138,2,FALSE),", ",VLOOKUP(A867,'Anlage 6'!$A$14:$H$138,3,FALSE)))=TRUE,"",(CONCATENATE(VLOOKUP(A867,'Anlage 6'!$A$14:$H$138,2,FALSE),", ",VLOOKUP(A867,'Anlage 6'!$A$14:$H$138,3,FALSE)))))</f>
        <v/>
      </c>
      <c r="C867" s="44"/>
      <c r="D867" s="180"/>
      <c r="E867" s="181"/>
      <c r="F867" s="53"/>
      <c r="G867" s="54"/>
      <c r="H867" s="54"/>
    </row>
    <row r="868" spans="1:8" x14ac:dyDescent="0.25">
      <c r="A868" s="33"/>
      <c r="B868" s="29" t="str">
        <f>IF(A868="","",IF(ISERROR(CONCATENATE(VLOOKUP(A868,'Anlage 6'!$A$14:$H$138,2,FALSE),", ",VLOOKUP(A868,'Anlage 6'!$A$14:$H$138,3,FALSE)))=TRUE,"",(CONCATENATE(VLOOKUP(A868,'Anlage 6'!$A$14:$H$138,2,FALSE),", ",VLOOKUP(A868,'Anlage 6'!$A$14:$H$138,3,FALSE)))))</f>
        <v/>
      </c>
      <c r="C868" s="44"/>
      <c r="D868" s="180"/>
      <c r="E868" s="181"/>
      <c r="F868" s="53"/>
      <c r="G868" s="54"/>
      <c r="H868" s="54"/>
    </row>
    <row r="869" spans="1:8" x14ac:dyDescent="0.25">
      <c r="A869" s="33"/>
      <c r="B869" s="29" t="str">
        <f>IF(A869="","",IF(ISERROR(CONCATENATE(VLOOKUP(A869,'Anlage 6'!$A$14:$H$138,2,FALSE),", ",VLOOKUP(A869,'Anlage 6'!$A$14:$H$138,3,FALSE)))=TRUE,"",(CONCATENATE(VLOOKUP(A869,'Anlage 6'!$A$14:$H$138,2,FALSE),", ",VLOOKUP(A869,'Anlage 6'!$A$14:$H$138,3,FALSE)))))</f>
        <v/>
      </c>
      <c r="C869" s="44"/>
      <c r="D869" s="180"/>
      <c r="E869" s="181"/>
      <c r="F869" s="53"/>
      <c r="G869" s="54"/>
      <c r="H869" s="54"/>
    </row>
    <row r="870" spans="1:8" x14ac:dyDescent="0.25">
      <c r="A870" s="33"/>
      <c r="B870" s="29" t="str">
        <f>IF(A870="","",IF(ISERROR(CONCATENATE(VLOOKUP(A870,'Anlage 6'!$A$14:$H$138,2,FALSE),", ",VLOOKUP(A870,'Anlage 6'!$A$14:$H$138,3,FALSE)))=TRUE,"",(CONCATENATE(VLOOKUP(A870,'Anlage 6'!$A$14:$H$138,2,FALSE),", ",VLOOKUP(A870,'Anlage 6'!$A$14:$H$138,3,FALSE)))))</f>
        <v/>
      </c>
      <c r="C870" s="44"/>
      <c r="D870" s="180"/>
      <c r="E870" s="181"/>
      <c r="F870" s="53"/>
      <c r="G870" s="54"/>
      <c r="H870" s="54"/>
    </row>
    <row r="871" spans="1:8" x14ac:dyDescent="0.25">
      <c r="A871" s="33"/>
      <c r="B871" s="29" t="str">
        <f>IF(A871="","",IF(ISERROR(CONCATENATE(VLOOKUP(A871,'Anlage 6'!$A$14:$H$138,2,FALSE),", ",VLOOKUP(A871,'Anlage 6'!$A$14:$H$138,3,FALSE)))=TRUE,"",(CONCATENATE(VLOOKUP(A871,'Anlage 6'!$A$14:$H$138,2,FALSE),", ",VLOOKUP(A871,'Anlage 6'!$A$14:$H$138,3,FALSE)))))</f>
        <v/>
      </c>
      <c r="C871" s="44"/>
      <c r="D871" s="180"/>
      <c r="E871" s="181"/>
      <c r="F871" s="53"/>
      <c r="G871" s="54"/>
      <c r="H871" s="54"/>
    </row>
    <row r="872" spans="1:8" x14ac:dyDescent="0.25">
      <c r="A872" s="33"/>
      <c r="B872" s="29" t="str">
        <f>IF(A872="","",IF(ISERROR(CONCATENATE(VLOOKUP(A872,'Anlage 6'!$A$14:$H$138,2,FALSE),", ",VLOOKUP(A872,'Anlage 6'!$A$14:$H$138,3,FALSE)))=TRUE,"",(CONCATENATE(VLOOKUP(A872,'Anlage 6'!$A$14:$H$138,2,FALSE),", ",VLOOKUP(A872,'Anlage 6'!$A$14:$H$138,3,FALSE)))))</f>
        <v/>
      </c>
      <c r="C872" s="44"/>
      <c r="D872" s="180"/>
      <c r="E872" s="181"/>
      <c r="F872" s="53"/>
      <c r="G872" s="54"/>
      <c r="H872" s="54"/>
    </row>
    <row r="873" spans="1:8" x14ac:dyDescent="0.25">
      <c r="A873" s="33"/>
      <c r="B873" s="29" t="str">
        <f>IF(A873="","",IF(ISERROR(CONCATENATE(VLOOKUP(A873,'Anlage 6'!$A$14:$H$138,2,FALSE),", ",VLOOKUP(A873,'Anlage 6'!$A$14:$H$138,3,FALSE)))=TRUE,"",(CONCATENATE(VLOOKUP(A873,'Anlage 6'!$A$14:$H$138,2,FALSE),", ",VLOOKUP(A873,'Anlage 6'!$A$14:$H$138,3,FALSE)))))</f>
        <v/>
      </c>
      <c r="C873" s="44"/>
      <c r="D873" s="180"/>
      <c r="E873" s="181"/>
      <c r="F873" s="53"/>
      <c r="G873" s="54"/>
      <c r="H873" s="54"/>
    </row>
    <row r="874" spans="1:8" x14ac:dyDescent="0.25">
      <c r="A874" s="33"/>
      <c r="B874" s="29" t="str">
        <f>IF(A874="","",IF(ISERROR(CONCATENATE(VLOOKUP(A874,'Anlage 6'!$A$14:$H$138,2,FALSE),", ",VLOOKUP(A874,'Anlage 6'!$A$14:$H$138,3,FALSE)))=TRUE,"",(CONCATENATE(VLOOKUP(A874,'Anlage 6'!$A$14:$H$138,2,FALSE),", ",VLOOKUP(A874,'Anlage 6'!$A$14:$H$138,3,FALSE)))))</f>
        <v/>
      </c>
      <c r="C874" s="44"/>
      <c r="D874" s="180"/>
      <c r="E874" s="181"/>
      <c r="F874" s="53"/>
      <c r="G874" s="54"/>
      <c r="H874" s="54"/>
    </row>
    <row r="875" spans="1:8" x14ac:dyDescent="0.25">
      <c r="A875" s="33"/>
      <c r="B875" s="29" t="str">
        <f>IF(A875="","",IF(ISERROR(CONCATENATE(VLOOKUP(A875,'Anlage 6'!$A$14:$H$138,2,FALSE),", ",VLOOKUP(A875,'Anlage 6'!$A$14:$H$138,3,FALSE)))=TRUE,"",(CONCATENATE(VLOOKUP(A875,'Anlage 6'!$A$14:$H$138,2,FALSE),", ",VLOOKUP(A875,'Anlage 6'!$A$14:$H$138,3,FALSE)))))</f>
        <v/>
      </c>
      <c r="C875" s="44"/>
      <c r="D875" s="180"/>
      <c r="E875" s="181"/>
      <c r="F875" s="53"/>
      <c r="G875" s="54"/>
      <c r="H875" s="54"/>
    </row>
    <row r="876" spans="1:8" x14ac:dyDescent="0.25">
      <c r="A876" s="33"/>
      <c r="B876" s="29" t="str">
        <f>IF(A876="","",IF(ISERROR(CONCATENATE(VLOOKUP(A876,'Anlage 6'!$A$14:$H$138,2,FALSE),", ",VLOOKUP(A876,'Anlage 6'!$A$14:$H$138,3,FALSE)))=TRUE,"",(CONCATENATE(VLOOKUP(A876,'Anlage 6'!$A$14:$H$138,2,FALSE),", ",VLOOKUP(A876,'Anlage 6'!$A$14:$H$138,3,FALSE)))))</f>
        <v/>
      </c>
      <c r="C876" s="44"/>
      <c r="D876" s="180"/>
      <c r="E876" s="181"/>
      <c r="F876" s="53"/>
      <c r="G876" s="54"/>
      <c r="H876" s="54"/>
    </row>
    <row r="877" spans="1:8" x14ac:dyDescent="0.25">
      <c r="A877" s="33"/>
      <c r="B877" s="29" t="str">
        <f>IF(A877="","",IF(ISERROR(CONCATENATE(VLOOKUP(A877,'Anlage 6'!$A$14:$H$138,2,FALSE),", ",VLOOKUP(A877,'Anlage 6'!$A$14:$H$138,3,FALSE)))=TRUE,"",(CONCATENATE(VLOOKUP(A877,'Anlage 6'!$A$14:$H$138,2,FALSE),", ",VLOOKUP(A877,'Anlage 6'!$A$14:$H$138,3,FALSE)))))</f>
        <v/>
      </c>
      <c r="C877" s="44"/>
      <c r="D877" s="180"/>
      <c r="E877" s="181"/>
      <c r="F877" s="53"/>
      <c r="G877" s="54"/>
      <c r="H877" s="54"/>
    </row>
    <row r="878" spans="1:8" x14ac:dyDescent="0.25">
      <c r="A878" s="33"/>
      <c r="B878" s="29" t="str">
        <f>IF(A878="","",IF(ISERROR(CONCATENATE(VLOOKUP(A878,'Anlage 6'!$A$14:$H$138,2,FALSE),", ",VLOOKUP(A878,'Anlage 6'!$A$14:$H$138,3,FALSE)))=TRUE,"",(CONCATENATE(VLOOKUP(A878,'Anlage 6'!$A$14:$H$138,2,FALSE),", ",VLOOKUP(A878,'Anlage 6'!$A$14:$H$138,3,FALSE)))))</f>
        <v/>
      </c>
      <c r="C878" s="44"/>
      <c r="D878" s="180"/>
      <c r="E878" s="181"/>
      <c r="F878" s="53"/>
      <c r="G878" s="54"/>
      <c r="H878" s="54"/>
    </row>
    <row r="879" spans="1:8" x14ac:dyDescent="0.25">
      <c r="A879" s="33"/>
      <c r="B879" s="29" t="str">
        <f>IF(A879="","",IF(ISERROR(CONCATENATE(VLOOKUP(A879,'Anlage 6'!$A$14:$H$138,2,FALSE),", ",VLOOKUP(A879,'Anlage 6'!$A$14:$H$138,3,FALSE)))=TRUE,"",(CONCATENATE(VLOOKUP(A879,'Anlage 6'!$A$14:$H$138,2,FALSE),", ",VLOOKUP(A879,'Anlage 6'!$A$14:$H$138,3,FALSE)))))</f>
        <v/>
      </c>
      <c r="C879" s="44"/>
      <c r="D879" s="180"/>
      <c r="E879" s="181"/>
      <c r="F879" s="53"/>
      <c r="G879" s="54"/>
      <c r="H879" s="54"/>
    </row>
    <row r="880" spans="1:8" x14ac:dyDescent="0.25">
      <c r="A880" s="33"/>
      <c r="B880" s="29" t="str">
        <f>IF(A880="","",IF(ISERROR(CONCATENATE(VLOOKUP(A880,'Anlage 6'!$A$14:$H$138,2,FALSE),", ",VLOOKUP(A880,'Anlage 6'!$A$14:$H$138,3,FALSE)))=TRUE,"",(CONCATENATE(VLOOKUP(A880,'Anlage 6'!$A$14:$H$138,2,FALSE),", ",VLOOKUP(A880,'Anlage 6'!$A$14:$H$138,3,FALSE)))))</f>
        <v/>
      </c>
      <c r="C880" s="44"/>
      <c r="D880" s="180"/>
      <c r="E880" s="181"/>
      <c r="F880" s="53"/>
      <c r="G880" s="54"/>
      <c r="H880" s="54"/>
    </row>
    <row r="881" spans="1:8" x14ac:dyDescent="0.25">
      <c r="A881" s="33"/>
      <c r="B881" s="29" t="str">
        <f>IF(A881="","",IF(ISERROR(CONCATENATE(VLOOKUP(A881,'Anlage 6'!$A$14:$H$138,2,FALSE),", ",VLOOKUP(A881,'Anlage 6'!$A$14:$H$138,3,FALSE)))=TRUE,"",(CONCATENATE(VLOOKUP(A881,'Anlage 6'!$A$14:$H$138,2,FALSE),", ",VLOOKUP(A881,'Anlage 6'!$A$14:$H$138,3,FALSE)))))</f>
        <v/>
      </c>
      <c r="C881" s="44"/>
      <c r="D881" s="180"/>
      <c r="E881" s="181"/>
      <c r="F881" s="53"/>
      <c r="G881" s="54"/>
      <c r="H881" s="54"/>
    </row>
    <row r="882" spans="1:8" x14ac:dyDescent="0.25">
      <c r="A882" s="33"/>
      <c r="B882" s="29" t="str">
        <f>IF(A882="","",IF(ISERROR(CONCATENATE(VLOOKUP(A882,'Anlage 6'!$A$14:$H$138,2,FALSE),", ",VLOOKUP(A882,'Anlage 6'!$A$14:$H$138,3,FALSE)))=TRUE,"",(CONCATENATE(VLOOKUP(A882,'Anlage 6'!$A$14:$H$138,2,FALSE),", ",VLOOKUP(A882,'Anlage 6'!$A$14:$H$138,3,FALSE)))))</f>
        <v/>
      </c>
      <c r="C882" s="44"/>
      <c r="D882" s="180"/>
      <c r="E882" s="181"/>
      <c r="F882" s="53"/>
      <c r="G882" s="54"/>
      <c r="H882" s="54"/>
    </row>
    <row r="883" spans="1:8" x14ac:dyDescent="0.25">
      <c r="A883" s="33"/>
      <c r="B883" s="29" t="str">
        <f>IF(A883="","",IF(ISERROR(CONCATENATE(VLOOKUP(A883,'Anlage 6'!$A$14:$H$138,2,FALSE),", ",VLOOKUP(A883,'Anlage 6'!$A$14:$H$138,3,FALSE)))=TRUE,"",(CONCATENATE(VLOOKUP(A883,'Anlage 6'!$A$14:$H$138,2,FALSE),", ",VLOOKUP(A883,'Anlage 6'!$A$14:$H$138,3,FALSE)))))</f>
        <v/>
      </c>
      <c r="C883" s="44"/>
      <c r="D883" s="180"/>
      <c r="E883" s="181"/>
      <c r="F883" s="53"/>
      <c r="G883" s="54"/>
      <c r="H883" s="54"/>
    </row>
    <row r="884" spans="1:8" x14ac:dyDescent="0.25">
      <c r="A884" s="33"/>
      <c r="B884" s="29" t="str">
        <f>IF(A884="","",IF(ISERROR(CONCATENATE(VLOOKUP(A884,'Anlage 6'!$A$14:$H$138,2,FALSE),", ",VLOOKUP(A884,'Anlage 6'!$A$14:$H$138,3,FALSE)))=TRUE,"",(CONCATENATE(VLOOKUP(A884,'Anlage 6'!$A$14:$H$138,2,FALSE),", ",VLOOKUP(A884,'Anlage 6'!$A$14:$H$138,3,FALSE)))))</f>
        <v/>
      </c>
      <c r="C884" s="44"/>
      <c r="D884" s="180"/>
      <c r="E884" s="181"/>
      <c r="F884" s="53"/>
      <c r="G884" s="54"/>
      <c r="H884" s="54"/>
    </row>
    <row r="885" spans="1:8" x14ac:dyDescent="0.25">
      <c r="A885" s="33"/>
      <c r="B885" s="29" t="str">
        <f>IF(A885="","",IF(ISERROR(CONCATENATE(VLOOKUP(A885,'Anlage 6'!$A$14:$H$138,2,FALSE),", ",VLOOKUP(A885,'Anlage 6'!$A$14:$H$138,3,FALSE)))=TRUE,"",(CONCATENATE(VLOOKUP(A885,'Anlage 6'!$A$14:$H$138,2,FALSE),", ",VLOOKUP(A885,'Anlage 6'!$A$14:$H$138,3,FALSE)))))</f>
        <v/>
      </c>
      <c r="C885" s="44"/>
      <c r="D885" s="180"/>
      <c r="E885" s="181"/>
      <c r="F885" s="53"/>
      <c r="G885" s="54"/>
      <c r="H885" s="54"/>
    </row>
    <row r="886" spans="1:8" x14ac:dyDescent="0.25">
      <c r="A886" s="33"/>
      <c r="B886" s="29" t="str">
        <f>IF(A886="","",IF(ISERROR(CONCATENATE(VLOOKUP(A886,'Anlage 6'!$A$14:$H$138,2,FALSE),", ",VLOOKUP(A886,'Anlage 6'!$A$14:$H$138,3,FALSE)))=TRUE,"",(CONCATENATE(VLOOKUP(A886,'Anlage 6'!$A$14:$H$138,2,FALSE),", ",VLOOKUP(A886,'Anlage 6'!$A$14:$H$138,3,FALSE)))))</f>
        <v/>
      </c>
      <c r="C886" s="44"/>
      <c r="D886" s="180"/>
      <c r="E886" s="181"/>
      <c r="F886" s="53"/>
      <c r="G886" s="54"/>
      <c r="H886" s="54"/>
    </row>
    <row r="887" spans="1:8" x14ac:dyDescent="0.25">
      <c r="A887" s="33"/>
      <c r="B887" s="29" t="str">
        <f>IF(A887="","",IF(ISERROR(CONCATENATE(VLOOKUP(A887,'Anlage 6'!$A$14:$H$138,2,FALSE),", ",VLOOKUP(A887,'Anlage 6'!$A$14:$H$138,3,FALSE)))=TRUE,"",(CONCATENATE(VLOOKUP(A887,'Anlage 6'!$A$14:$H$138,2,FALSE),", ",VLOOKUP(A887,'Anlage 6'!$A$14:$H$138,3,FALSE)))))</f>
        <v/>
      </c>
      <c r="C887" s="44"/>
      <c r="D887" s="180"/>
      <c r="E887" s="181"/>
      <c r="F887" s="53"/>
      <c r="G887" s="54"/>
      <c r="H887" s="54"/>
    </row>
    <row r="888" spans="1:8" x14ac:dyDescent="0.25">
      <c r="A888" s="33"/>
      <c r="B888" s="29" t="str">
        <f>IF(A888="","",IF(ISERROR(CONCATENATE(VLOOKUP(A888,'Anlage 6'!$A$14:$H$138,2,FALSE),", ",VLOOKUP(A888,'Anlage 6'!$A$14:$H$138,3,FALSE)))=TRUE,"",(CONCATENATE(VLOOKUP(A888,'Anlage 6'!$A$14:$H$138,2,FALSE),", ",VLOOKUP(A888,'Anlage 6'!$A$14:$H$138,3,FALSE)))))</f>
        <v/>
      </c>
      <c r="C888" s="44"/>
      <c r="D888" s="180"/>
      <c r="E888" s="181"/>
      <c r="F888" s="53"/>
      <c r="G888" s="54"/>
      <c r="H888" s="54"/>
    </row>
    <row r="889" spans="1:8" x14ac:dyDescent="0.25">
      <c r="A889" s="33"/>
      <c r="B889" s="29" t="str">
        <f>IF(A889="","",IF(ISERROR(CONCATENATE(VLOOKUP(A889,'Anlage 6'!$A$14:$H$138,2,FALSE),", ",VLOOKUP(A889,'Anlage 6'!$A$14:$H$138,3,FALSE)))=TRUE,"",(CONCATENATE(VLOOKUP(A889,'Anlage 6'!$A$14:$H$138,2,FALSE),", ",VLOOKUP(A889,'Anlage 6'!$A$14:$H$138,3,FALSE)))))</f>
        <v/>
      </c>
      <c r="C889" s="44"/>
      <c r="D889" s="180"/>
      <c r="E889" s="181"/>
      <c r="F889" s="53"/>
      <c r="G889" s="54"/>
      <c r="H889" s="54"/>
    </row>
    <row r="890" spans="1:8" x14ac:dyDescent="0.25">
      <c r="A890" s="33"/>
      <c r="B890" s="29" t="str">
        <f>IF(A890="","",IF(ISERROR(CONCATENATE(VLOOKUP(A890,'Anlage 6'!$A$14:$H$138,2,FALSE),", ",VLOOKUP(A890,'Anlage 6'!$A$14:$H$138,3,FALSE)))=TRUE,"",(CONCATENATE(VLOOKUP(A890,'Anlage 6'!$A$14:$H$138,2,FALSE),", ",VLOOKUP(A890,'Anlage 6'!$A$14:$H$138,3,FALSE)))))</f>
        <v/>
      </c>
      <c r="C890" s="44"/>
      <c r="D890" s="180"/>
      <c r="E890" s="181"/>
      <c r="F890" s="53"/>
      <c r="G890" s="54"/>
      <c r="H890" s="54"/>
    </row>
    <row r="891" spans="1:8" x14ac:dyDescent="0.25">
      <c r="A891" s="33"/>
      <c r="B891" s="29" t="str">
        <f>IF(A891="","",IF(ISERROR(CONCATENATE(VLOOKUP(A891,'Anlage 6'!$A$14:$H$138,2,FALSE),", ",VLOOKUP(A891,'Anlage 6'!$A$14:$H$138,3,FALSE)))=TRUE,"",(CONCATENATE(VLOOKUP(A891,'Anlage 6'!$A$14:$H$138,2,FALSE),", ",VLOOKUP(A891,'Anlage 6'!$A$14:$H$138,3,FALSE)))))</f>
        <v/>
      </c>
      <c r="C891" s="44"/>
      <c r="D891" s="180"/>
      <c r="E891" s="181"/>
      <c r="F891" s="53"/>
      <c r="G891" s="54"/>
      <c r="H891" s="54"/>
    </row>
    <row r="892" spans="1:8" x14ac:dyDescent="0.25">
      <c r="A892" s="33"/>
      <c r="B892" s="29" t="str">
        <f>IF(A892="","",IF(ISERROR(CONCATENATE(VLOOKUP(A892,'Anlage 6'!$A$14:$H$138,2,FALSE),", ",VLOOKUP(A892,'Anlage 6'!$A$14:$H$138,3,FALSE)))=TRUE,"",(CONCATENATE(VLOOKUP(A892,'Anlage 6'!$A$14:$H$138,2,FALSE),", ",VLOOKUP(A892,'Anlage 6'!$A$14:$H$138,3,FALSE)))))</f>
        <v/>
      </c>
      <c r="C892" s="44"/>
      <c r="D892" s="180"/>
      <c r="E892" s="181"/>
      <c r="F892" s="53"/>
      <c r="G892" s="54"/>
      <c r="H892" s="54"/>
    </row>
    <row r="893" spans="1:8" x14ac:dyDescent="0.25">
      <c r="A893" s="33"/>
      <c r="B893" s="29" t="str">
        <f>IF(A893="","",IF(ISERROR(CONCATENATE(VLOOKUP(A893,'Anlage 6'!$A$14:$H$138,2,FALSE),", ",VLOOKUP(A893,'Anlage 6'!$A$14:$H$138,3,FALSE)))=TRUE,"",(CONCATENATE(VLOOKUP(A893,'Anlage 6'!$A$14:$H$138,2,FALSE),", ",VLOOKUP(A893,'Anlage 6'!$A$14:$H$138,3,FALSE)))))</f>
        <v/>
      </c>
      <c r="C893" s="44"/>
      <c r="D893" s="180"/>
      <c r="E893" s="181"/>
      <c r="F893" s="53"/>
      <c r="G893" s="54"/>
      <c r="H893" s="54"/>
    </row>
    <row r="894" spans="1:8" x14ac:dyDescent="0.25">
      <c r="A894" s="33"/>
      <c r="B894" s="29" t="str">
        <f>IF(A894="","",IF(ISERROR(CONCATENATE(VLOOKUP(A894,'Anlage 6'!$A$14:$H$138,2,FALSE),", ",VLOOKUP(A894,'Anlage 6'!$A$14:$H$138,3,FALSE)))=TRUE,"",(CONCATENATE(VLOOKUP(A894,'Anlage 6'!$A$14:$H$138,2,FALSE),", ",VLOOKUP(A894,'Anlage 6'!$A$14:$H$138,3,FALSE)))))</f>
        <v/>
      </c>
      <c r="C894" s="44"/>
      <c r="D894" s="180"/>
      <c r="E894" s="181"/>
      <c r="F894" s="53"/>
      <c r="G894" s="54"/>
      <c r="H894" s="54"/>
    </row>
    <row r="895" spans="1:8" x14ac:dyDescent="0.25">
      <c r="A895" s="33"/>
      <c r="B895" s="29" t="str">
        <f>IF(A895="","",IF(ISERROR(CONCATENATE(VLOOKUP(A895,'Anlage 6'!$A$14:$H$138,2,FALSE),", ",VLOOKUP(A895,'Anlage 6'!$A$14:$H$138,3,FALSE)))=TRUE,"",(CONCATENATE(VLOOKUP(A895,'Anlage 6'!$A$14:$H$138,2,FALSE),", ",VLOOKUP(A895,'Anlage 6'!$A$14:$H$138,3,FALSE)))))</f>
        <v/>
      </c>
      <c r="C895" s="44"/>
      <c r="D895" s="180"/>
      <c r="E895" s="181"/>
      <c r="F895" s="53"/>
      <c r="G895" s="54"/>
      <c r="H895" s="54"/>
    </row>
    <row r="896" spans="1:8" x14ac:dyDescent="0.25">
      <c r="A896" s="33"/>
      <c r="B896" s="29" t="str">
        <f>IF(A896="","",IF(ISERROR(CONCATENATE(VLOOKUP(A896,'Anlage 6'!$A$14:$H$138,2,FALSE),", ",VLOOKUP(A896,'Anlage 6'!$A$14:$H$138,3,FALSE)))=TRUE,"",(CONCATENATE(VLOOKUP(A896,'Anlage 6'!$A$14:$H$138,2,FALSE),", ",VLOOKUP(A896,'Anlage 6'!$A$14:$H$138,3,FALSE)))))</f>
        <v/>
      </c>
      <c r="C896" s="44"/>
      <c r="D896" s="180"/>
      <c r="E896" s="181"/>
      <c r="F896" s="53"/>
      <c r="G896" s="54"/>
      <c r="H896" s="54"/>
    </row>
    <row r="897" spans="1:8" x14ac:dyDescent="0.25">
      <c r="A897" s="33"/>
      <c r="B897" s="29" t="str">
        <f>IF(A897="","",IF(ISERROR(CONCATENATE(VLOOKUP(A897,'Anlage 6'!$A$14:$H$138,2,FALSE),", ",VLOOKUP(A897,'Anlage 6'!$A$14:$H$138,3,FALSE)))=TRUE,"",(CONCATENATE(VLOOKUP(A897,'Anlage 6'!$A$14:$H$138,2,FALSE),", ",VLOOKUP(A897,'Anlage 6'!$A$14:$H$138,3,FALSE)))))</f>
        <v/>
      </c>
      <c r="C897" s="44"/>
      <c r="D897" s="180"/>
      <c r="E897" s="181"/>
      <c r="F897" s="53"/>
      <c r="G897" s="54"/>
      <c r="H897" s="54"/>
    </row>
    <row r="898" spans="1:8" x14ac:dyDescent="0.25">
      <c r="A898" s="33"/>
      <c r="B898" s="29" t="str">
        <f>IF(A898="","",IF(ISERROR(CONCATENATE(VLOOKUP(A898,'Anlage 6'!$A$14:$H$138,2,FALSE),", ",VLOOKUP(A898,'Anlage 6'!$A$14:$H$138,3,FALSE)))=TRUE,"",(CONCATENATE(VLOOKUP(A898,'Anlage 6'!$A$14:$H$138,2,FALSE),", ",VLOOKUP(A898,'Anlage 6'!$A$14:$H$138,3,FALSE)))))</f>
        <v/>
      </c>
      <c r="C898" s="44"/>
      <c r="D898" s="180"/>
      <c r="E898" s="181"/>
      <c r="F898" s="53"/>
      <c r="G898" s="54"/>
      <c r="H898" s="54"/>
    </row>
    <row r="899" spans="1:8" x14ac:dyDescent="0.25">
      <c r="A899" s="33"/>
      <c r="B899" s="29" t="str">
        <f>IF(A899="","",IF(ISERROR(CONCATENATE(VLOOKUP(A899,'Anlage 6'!$A$14:$H$138,2,FALSE),", ",VLOOKUP(A899,'Anlage 6'!$A$14:$H$138,3,FALSE)))=TRUE,"",(CONCATENATE(VLOOKUP(A899,'Anlage 6'!$A$14:$H$138,2,FALSE),", ",VLOOKUP(A899,'Anlage 6'!$A$14:$H$138,3,FALSE)))))</f>
        <v/>
      </c>
      <c r="C899" s="44"/>
      <c r="D899" s="180"/>
      <c r="E899" s="181"/>
      <c r="F899" s="53"/>
      <c r="G899" s="54"/>
      <c r="H899" s="54"/>
    </row>
    <row r="900" spans="1:8" x14ac:dyDescent="0.25">
      <c r="A900" s="33"/>
      <c r="B900" s="29" t="str">
        <f>IF(A900="","",IF(ISERROR(CONCATENATE(VLOOKUP(A900,'Anlage 6'!$A$14:$H$138,2,FALSE),", ",VLOOKUP(A900,'Anlage 6'!$A$14:$H$138,3,FALSE)))=TRUE,"",(CONCATENATE(VLOOKUP(A900,'Anlage 6'!$A$14:$H$138,2,FALSE),", ",VLOOKUP(A900,'Anlage 6'!$A$14:$H$138,3,FALSE)))))</f>
        <v/>
      </c>
      <c r="C900" s="44"/>
      <c r="D900" s="180"/>
      <c r="E900" s="181"/>
      <c r="F900" s="53"/>
      <c r="G900" s="54"/>
      <c r="H900" s="54"/>
    </row>
    <row r="901" spans="1:8" x14ac:dyDescent="0.25">
      <c r="A901" s="33"/>
      <c r="B901" s="29" t="str">
        <f>IF(A901="","",IF(ISERROR(CONCATENATE(VLOOKUP(A901,'Anlage 6'!$A$14:$H$138,2,FALSE),", ",VLOOKUP(A901,'Anlage 6'!$A$14:$H$138,3,FALSE)))=TRUE,"",(CONCATENATE(VLOOKUP(A901,'Anlage 6'!$A$14:$H$138,2,FALSE),", ",VLOOKUP(A901,'Anlage 6'!$A$14:$H$138,3,FALSE)))))</f>
        <v/>
      </c>
      <c r="C901" s="44"/>
      <c r="D901" s="180"/>
      <c r="E901" s="181"/>
      <c r="F901" s="53"/>
      <c r="G901" s="54"/>
      <c r="H901" s="54"/>
    </row>
    <row r="902" spans="1:8" x14ac:dyDescent="0.25">
      <c r="A902" s="33"/>
      <c r="B902" s="29" t="str">
        <f>IF(A902="","",IF(ISERROR(CONCATENATE(VLOOKUP(A902,'Anlage 6'!$A$14:$H$138,2,FALSE),", ",VLOOKUP(A902,'Anlage 6'!$A$14:$H$138,3,FALSE)))=TRUE,"",(CONCATENATE(VLOOKUP(A902,'Anlage 6'!$A$14:$H$138,2,FALSE),", ",VLOOKUP(A902,'Anlage 6'!$A$14:$H$138,3,FALSE)))))</f>
        <v/>
      </c>
      <c r="C902" s="44"/>
      <c r="D902" s="180"/>
      <c r="E902" s="181"/>
      <c r="F902" s="53"/>
      <c r="G902" s="54"/>
      <c r="H902" s="54"/>
    </row>
    <row r="903" spans="1:8" x14ac:dyDescent="0.25">
      <c r="A903" s="33"/>
      <c r="B903" s="29" t="str">
        <f>IF(A903="","",IF(ISERROR(CONCATENATE(VLOOKUP(A903,'Anlage 6'!$A$14:$H$138,2,FALSE),", ",VLOOKUP(A903,'Anlage 6'!$A$14:$H$138,3,FALSE)))=TRUE,"",(CONCATENATE(VLOOKUP(A903,'Anlage 6'!$A$14:$H$138,2,FALSE),", ",VLOOKUP(A903,'Anlage 6'!$A$14:$H$138,3,FALSE)))))</f>
        <v/>
      </c>
      <c r="C903" s="44"/>
      <c r="D903" s="180"/>
      <c r="E903" s="181"/>
      <c r="F903" s="53"/>
      <c r="G903" s="54"/>
      <c r="H903" s="54"/>
    </row>
    <row r="904" spans="1:8" x14ac:dyDescent="0.25">
      <c r="A904" s="33"/>
      <c r="B904" s="29" t="str">
        <f>IF(A904="","",IF(ISERROR(CONCATENATE(VLOOKUP(A904,'Anlage 6'!$A$14:$H$138,2,FALSE),", ",VLOOKUP(A904,'Anlage 6'!$A$14:$H$138,3,FALSE)))=TRUE,"",(CONCATENATE(VLOOKUP(A904,'Anlage 6'!$A$14:$H$138,2,FALSE),", ",VLOOKUP(A904,'Anlage 6'!$A$14:$H$138,3,FALSE)))))</f>
        <v/>
      </c>
      <c r="C904" s="44"/>
      <c r="D904" s="180"/>
      <c r="E904" s="181"/>
      <c r="F904" s="53"/>
      <c r="G904" s="54"/>
      <c r="H904" s="54"/>
    </row>
    <row r="905" spans="1:8" x14ac:dyDescent="0.25">
      <c r="A905" s="33"/>
      <c r="B905" s="29" t="str">
        <f>IF(A905="","",IF(ISERROR(CONCATENATE(VLOOKUP(A905,'Anlage 6'!$A$14:$H$138,2,FALSE),", ",VLOOKUP(A905,'Anlage 6'!$A$14:$H$138,3,FALSE)))=TRUE,"",(CONCATENATE(VLOOKUP(A905,'Anlage 6'!$A$14:$H$138,2,FALSE),", ",VLOOKUP(A905,'Anlage 6'!$A$14:$H$138,3,FALSE)))))</f>
        <v/>
      </c>
      <c r="C905" s="44"/>
      <c r="D905" s="180"/>
      <c r="E905" s="181"/>
      <c r="F905" s="53"/>
      <c r="G905" s="54"/>
      <c r="H905" s="54"/>
    </row>
    <row r="906" spans="1:8" x14ac:dyDescent="0.25">
      <c r="A906" s="33"/>
      <c r="B906" s="29" t="str">
        <f>IF(A906="","",IF(ISERROR(CONCATENATE(VLOOKUP(A906,'Anlage 6'!$A$14:$H$138,2,FALSE),", ",VLOOKUP(A906,'Anlage 6'!$A$14:$H$138,3,FALSE)))=TRUE,"",(CONCATENATE(VLOOKUP(A906,'Anlage 6'!$A$14:$H$138,2,FALSE),", ",VLOOKUP(A906,'Anlage 6'!$A$14:$H$138,3,FALSE)))))</f>
        <v/>
      </c>
      <c r="C906" s="44"/>
      <c r="D906" s="180"/>
      <c r="E906" s="181"/>
      <c r="F906" s="53"/>
      <c r="G906" s="54"/>
      <c r="H906" s="54"/>
    </row>
    <row r="907" spans="1:8" x14ac:dyDescent="0.25">
      <c r="A907" s="33"/>
      <c r="B907" s="29" t="str">
        <f>IF(A907="","",IF(ISERROR(CONCATENATE(VLOOKUP(A907,'Anlage 6'!$A$14:$H$138,2,FALSE),", ",VLOOKUP(A907,'Anlage 6'!$A$14:$H$138,3,FALSE)))=TRUE,"",(CONCATENATE(VLOOKUP(A907,'Anlage 6'!$A$14:$H$138,2,FALSE),", ",VLOOKUP(A907,'Anlage 6'!$A$14:$H$138,3,FALSE)))))</f>
        <v/>
      </c>
      <c r="C907" s="44"/>
      <c r="D907" s="180"/>
      <c r="E907" s="181"/>
      <c r="F907" s="53"/>
      <c r="G907" s="54"/>
      <c r="H907" s="54"/>
    </row>
    <row r="908" spans="1:8" x14ac:dyDescent="0.25">
      <c r="A908" s="33"/>
      <c r="B908" s="29" t="str">
        <f>IF(A908="","",IF(ISERROR(CONCATENATE(VLOOKUP(A908,'Anlage 6'!$A$14:$H$138,2,FALSE),", ",VLOOKUP(A908,'Anlage 6'!$A$14:$H$138,3,FALSE)))=TRUE,"",(CONCATENATE(VLOOKUP(A908,'Anlage 6'!$A$14:$H$138,2,FALSE),", ",VLOOKUP(A908,'Anlage 6'!$A$14:$H$138,3,FALSE)))))</f>
        <v/>
      </c>
      <c r="C908" s="44"/>
      <c r="D908" s="180"/>
      <c r="E908" s="181"/>
      <c r="F908" s="53"/>
      <c r="G908" s="54"/>
      <c r="H908" s="54"/>
    </row>
    <row r="909" spans="1:8" x14ac:dyDescent="0.25">
      <c r="A909" s="33"/>
      <c r="B909" s="29" t="str">
        <f>IF(A909="","",IF(ISERROR(CONCATENATE(VLOOKUP(A909,'Anlage 6'!$A$14:$H$138,2,FALSE),", ",VLOOKUP(A909,'Anlage 6'!$A$14:$H$138,3,FALSE)))=TRUE,"",(CONCATENATE(VLOOKUP(A909,'Anlage 6'!$A$14:$H$138,2,FALSE),", ",VLOOKUP(A909,'Anlage 6'!$A$14:$H$138,3,FALSE)))))</f>
        <v/>
      </c>
      <c r="C909" s="44"/>
      <c r="D909" s="180"/>
      <c r="E909" s="181"/>
      <c r="F909" s="53"/>
      <c r="G909" s="54"/>
      <c r="H909" s="54"/>
    </row>
    <row r="910" spans="1:8" x14ac:dyDescent="0.25">
      <c r="A910" s="33"/>
      <c r="B910" s="29" t="str">
        <f>IF(A910="","",IF(ISERROR(CONCATENATE(VLOOKUP(A910,'Anlage 6'!$A$14:$H$138,2,FALSE),", ",VLOOKUP(A910,'Anlage 6'!$A$14:$H$138,3,FALSE)))=TRUE,"",(CONCATENATE(VLOOKUP(A910,'Anlage 6'!$A$14:$H$138,2,FALSE),", ",VLOOKUP(A910,'Anlage 6'!$A$14:$H$138,3,FALSE)))))</f>
        <v/>
      </c>
      <c r="C910" s="44"/>
      <c r="D910" s="180"/>
      <c r="E910" s="181"/>
      <c r="F910" s="53"/>
      <c r="G910" s="54"/>
      <c r="H910" s="54"/>
    </row>
    <row r="911" spans="1:8" x14ac:dyDescent="0.25">
      <c r="A911" s="33"/>
      <c r="B911" s="29" t="str">
        <f>IF(A911="","",IF(ISERROR(CONCATENATE(VLOOKUP(A911,'Anlage 6'!$A$14:$H$138,2,FALSE),", ",VLOOKUP(A911,'Anlage 6'!$A$14:$H$138,3,FALSE)))=TRUE,"",(CONCATENATE(VLOOKUP(A911,'Anlage 6'!$A$14:$H$138,2,FALSE),", ",VLOOKUP(A911,'Anlage 6'!$A$14:$H$138,3,FALSE)))))</f>
        <v/>
      </c>
      <c r="C911" s="44"/>
      <c r="D911" s="180"/>
      <c r="E911" s="181"/>
      <c r="F911" s="53"/>
      <c r="G911" s="54"/>
      <c r="H911" s="54"/>
    </row>
    <row r="912" spans="1:8" x14ac:dyDescent="0.25">
      <c r="A912" s="33"/>
      <c r="B912" s="29" t="str">
        <f>IF(A912="","",IF(ISERROR(CONCATENATE(VLOOKUP(A912,'Anlage 6'!$A$14:$H$138,2,FALSE),", ",VLOOKUP(A912,'Anlage 6'!$A$14:$H$138,3,FALSE)))=TRUE,"",(CONCATENATE(VLOOKUP(A912,'Anlage 6'!$A$14:$H$138,2,FALSE),", ",VLOOKUP(A912,'Anlage 6'!$A$14:$H$138,3,FALSE)))))</f>
        <v/>
      </c>
      <c r="C912" s="44"/>
      <c r="D912" s="180"/>
      <c r="E912" s="181"/>
      <c r="F912" s="53"/>
      <c r="G912" s="54"/>
      <c r="H912" s="54"/>
    </row>
    <row r="913" spans="1:8" x14ac:dyDescent="0.25">
      <c r="A913" s="33"/>
      <c r="B913" s="29" t="str">
        <f>IF(A913="","",IF(ISERROR(CONCATENATE(VLOOKUP(A913,'Anlage 6'!$A$14:$H$138,2,FALSE),", ",VLOOKUP(A913,'Anlage 6'!$A$14:$H$138,3,FALSE)))=TRUE,"",(CONCATENATE(VLOOKUP(A913,'Anlage 6'!$A$14:$H$138,2,FALSE),", ",VLOOKUP(A913,'Anlage 6'!$A$14:$H$138,3,FALSE)))))</f>
        <v/>
      </c>
      <c r="C913" s="44"/>
      <c r="D913" s="180"/>
      <c r="E913" s="181"/>
      <c r="F913" s="53"/>
      <c r="G913" s="54"/>
      <c r="H913" s="54"/>
    </row>
    <row r="914" spans="1:8" x14ac:dyDescent="0.25">
      <c r="A914" s="33"/>
      <c r="B914" s="29" t="str">
        <f>IF(A914="","",IF(ISERROR(CONCATENATE(VLOOKUP(A914,'Anlage 6'!$A$14:$H$138,2,FALSE),", ",VLOOKUP(A914,'Anlage 6'!$A$14:$H$138,3,FALSE)))=TRUE,"",(CONCATENATE(VLOOKUP(A914,'Anlage 6'!$A$14:$H$138,2,FALSE),", ",VLOOKUP(A914,'Anlage 6'!$A$14:$H$138,3,FALSE)))))</f>
        <v/>
      </c>
      <c r="C914" s="44"/>
      <c r="D914" s="180"/>
      <c r="E914" s="181"/>
      <c r="F914" s="53"/>
      <c r="G914" s="54"/>
      <c r="H914" s="54"/>
    </row>
    <row r="915" spans="1:8" x14ac:dyDescent="0.25">
      <c r="A915" s="33"/>
      <c r="B915" s="29" t="str">
        <f>IF(A915="","",IF(ISERROR(CONCATENATE(VLOOKUP(A915,'Anlage 6'!$A$14:$H$138,2,FALSE),", ",VLOOKUP(A915,'Anlage 6'!$A$14:$H$138,3,FALSE)))=TRUE,"",(CONCATENATE(VLOOKUP(A915,'Anlage 6'!$A$14:$H$138,2,FALSE),", ",VLOOKUP(A915,'Anlage 6'!$A$14:$H$138,3,FALSE)))))</f>
        <v/>
      </c>
      <c r="C915" s="44"/>
      <c r="D915" s="180"/>
      <c r="E915" s="181"/>
      <c r="F915" s="53"/>
      <c r="G915" s="54"/>
      <c r="H915" s="54"/>
    </row>
    <row r="916" spans="1:8" x14ac:dyDescent="0.25">
      <c r="A916" s="33"/>
      <c r="B916" s="29" t="str">
        <f>IF(A916="","",IF(ISERROR(CONCATENATE(VLOOKUP(A916,'Anlage 6'!$A$14:$H$138,2,FALSE),", ",VLOOKUP(A916,'Anlage 6'!$A$14:$H$138,3,FALSE)))=TRUE,"",(CONCATENATE(VLOOKUP(A916,'Anlage 6'!$A$14:$H$138,2,FALSE),", ",VLOOKUP(A916,'Anlage 6'!$A$14:$H$138,3,FALSE)))))</f>
        <v/>
      </c>
      <c r="C916" s="44"/>
      <c r="D916" s="180"/>
      <c r="E916" s="181"/>
      <c r="F916" s="53"/>
      <c r="G916" s="54"/>
      <c r="H916" s="54"/>
    </row>
    <row r="917" spans="1:8" x14ac:dyDescent="0.25">
      <c r="A917" s="33"/>
      <c r="B917" s="29" t="str">
        <f>IF(A917="","",IF(ISERROR(CONCATENATE(VLOOKUP(A917,'Anlage 6'!$A$14:$H$138,2,FALSE),", ",VLOOKUP(A917,'Anlage 6'!$A$14:$H$138,3,FALSE)))=TRUE,"",(CONCATENATE(VLOOKUP(A917,'Anlage 6'!$A$14:$H$138,2,FALSE),", ",VLOOKUP(A917,'Anlage 6'!$A$14:$H$138,3,FALSE)))))</f>
        <v/>
      </c>
      <c r="C917" s="44"/>
      <c r="D917" s="180"/>
      <c r="E917" s="181"/>
      <c r="F917" s="53"/>
      <c r="G917" s="54"/>
      <c r="H917" s="54"/>
    </row>
    <row r="918" spans="1:8" x14ac:dyDescent="0.25">
      <c r="A918" s="33"/>
      <c r="B918" s="29" t="str">
        <f>IF(A918="","",IF(ISERROR(CONCATENATE(VLOOKUP(A918,'Anlage 6'!$A$14:$H$138,2,FALSE),", ",VLOOKUP(A918,'Anlage 6'!$A$14:$H$138,3,FALSE)))=TRUE,"",(CONCATENATE(VLOOKUP(A918,'Anlage 6'!$A$14:$H$138,2,FALSE),", ",VLOOKUP(A918,'Anlage 6'!$A$14:$H$138,3,FALSE)))))</f>
        <v/>
      </c>
      <c r="C918" s="44"/>
      <c r="D918" s="180"/>
      <c r="E918" s="181"/>
      <c r="F918" s="53"/>
      <c r="G918" s="54"/>
      <c r="H918" s="54"/>
    </row>
    <row r="919" spans="1:8" x14ac:dyDescent="0.25">
      <c r="A919" s="33"/>
      <c r="B919" s="29" t="str">
        <f>IF(A919="","",IF(ISERROR(CONCATENATE(VLOOKUP(A919,'Anlage 6'!$A$14:$H$138,2,FALSE),", ",VLOOKUP(A919,'Anlage 6'!$A$14:$H$138,3,FALSE)))=TRUE,"",(CONCATENATE(VLOOKUP(A919,'Anlage 6'!$A$14:$H$138,2,FALSE),", ",VLOOKUP(A919,'Anlage 6'!$A$14:$H$138,3,FALSE)))))</f>
        <v/>
      </c>
      <c r="C919" s="44"/>
      <c r="D919" s="180"/>
      <c r="E919" s="181"/>
      <c r="F919" s="53"/>
      <c r="G919" s="54"/>
      <c r="H919" s="54"/>
    </row>
    <row r="920" spans="1:8" x14ac:dyDescent="0.25">
      <c r="A920" s="33"/>
      <c r="B920" s="29" t="str">
        <f>IF(A920="","",IF(ISERROR(CONCATENATE(VLOOKUP(A920,'Anlage 6'!$A$14:$H$138,2,FALSE),", ",VLOOKUP(A920,'Anlage 6'!$A$14:$H$138,3,FALSE)))=TRUE,"",(CONCATENATE(VLOOKUP(A920,'Anlage 6'!$A$14:$H$138,2,FALSE),", ",VLOOKUP(A920,'Anlage 6'!$A$14:$H$138,3,FALSE)))))</f>
        <v/>
      </c>
      <c r="C920" s="44"/>
      <c r="D920" s="180"/>
      <c r="E920" s="181"/>
      <c r="F920" s="53"/>
      <c r="G920" s="54"/>
      <c r="H920" s="54"/>
    </row>
    <row r="921" spans="1:8" x14ac:dyDescent="0.25">
      <c r="A921" s="33"/>
      <c r="B921" s="29" t="str">
        <f>IF(A921="","",IF(ISERROR(CONCATENATE(VLOOKUP(A921,'Anlage 6'!$A$14:$H$138,2,FALSE),", ",VLOOKUP(A921,'Anlage 6'!$A$14:$H$138,3,FALSE)))=TRUE,"",(CONCATENATE(VLOOKUP(A921,'Anlage 6'!$A$14:$H$138,2,FALSE),", ",VLOOKUP(A921,'Anlage 6'!$A$14:$H$138,3,FALSE)))))</f>
        <v/>
      </c>
      <c r="C921" s="44"/>
      <c r="D921" s="180"/>
      <c r="E921" s="181"/>
      <c r="F921" s="53"/>
      <c r="G921" s="54"/>
      <c r="H921" s="54"/>
    </row>
    <row r="922" spans="1:8" x14ac:dyDescent="0.25">
      <c r="A922" s="33"/>
      <c r="B922" s="29" t="str">
        <f>IF(A922="","",IF(ISERROR(CONCATENATE(VLOOKUP(A922,'Anlage 6'!$A$14:$H$138,2,FALSE),", ",VLOOKUP(A922,'Anlage 6'!$A$14:$H$138,3,FALSE)))=TRUE,"",(CONCATENATE(VLOOKUP(A922,'Anlage 6'!$A$14:$H$138,2,FALSE),", ",VLOOKUP(A922,'Anlage 6'!$A$14:$H$138,3,FALSE)))))</f>
        <v/>
      </c>
      <c r="C922" s="44"/>
      <c r="D922" s="180"/>
      <c r="E922" s="181"/>
      <c r="F922" s="53"/>
      <c r="G922" s="54"/>
      <c r="H922" s="54"/>
    </row>
    <row r="923" spans="1:8" x14ac:dyDescent="0.25">
      <c r="A923" s="33"/>
      <c r="B923" s="29" t="str">
        <f>IF(A923="","",IF(ISERROR(CONCATENATE(VLOOKUP(A923,'Anlage 6'!$A$14:$H$138,2,FALSE),", ",VLOOKUP(A923,'Anlage 6'!$A$14:$H$138,3,FALSE)))=TRUE,"",(CONCATENATE(VLOOKUP(A923,'Anlage 6'!$A$14:$H$138,2,FALSE),", ",VLOOKUP(A923,'Anlage 6'!$A$14:$H$138,3,FALSE)))))</f>
        <v/>
      </c>
      <c r="C923" s="44"/>
      <c r="D923" s="180"/>
      <c r="E923" s="181"/>
      <c r="F923" s="53"/>
      <c r="G923" s="54"/>
      <c r="H923" s="54"/>
    </row>
    <row r="924" spans="1:8" x14ac:dyDescent="0.25">
      <c r="A924" s="33"/>
      <c r="B924" s="29" t="str">
        <f>IF(A924="","",IF(ISERROR(CONCATENATE(VLOOKUP(A924,'Anlage 6'!$A$14:$H$138,2,FALSE),", ",VLOOKUP(A924,'Anlage 6'!$A$14:$H$138,3,FALSE)))=TRUE,"",(CONCATENATE(VLOOKUP(A924,'Anlage 6'!$A$14:$H$138,2,FALSE),", ",VLOOKUP(A924,'Anlage 6'!$A$14:$H$138,3,FALSE)))))</f>
        <v/>
      </c>
      <c r="C924" s="44"/>
      <c r="D924" s="180"/>
      <c r="E924" s="181"/>
      <c r="F924" s="53"/>
      <c r="G924" s="54"/>
      <c r="H924" s="54"/>
    </row>
    <row r="925" spans="1:8" x14ac:dyDescent="0.25">
      <c r="A925" s="33"/>
      <c r="B925" s="29" t="str">
        <f>IF(A925="","",IF(ISERROR(CONCATENATE(VLOOKUP(A925,'Anlage 6'!$A$14:$H$138,2,FALSE),", ",VLOOKUP(A925,'Anlage 6'!$A$14:$H$138,3,FALSE)))=TRUE,"",(CONCATENATE(VLOOKUP(A925,'Anlage 6'!$A$14:$H$138,2,FALSE),", ",VLOOKUP(A925,'Anlage 6'!$A$14:$H$138,3,FALSE)))))</f>
        <v/>
      </c>
      <c r="C925" s="44"/>
      <c r="D925" s="180"/>
      <c r="E925" s="181"/>
      <c r="F925" s="53"/>
      <c r="G925" s="54"/>
      <c r="H925" s="54"/>
    </row>
    <row r="926" spans="1:8" x14ac:dyDescent="0.25">
      <c r="A926" s="33"/>
      <c r="B926" s="29" t="str">
        <f>IF(A926="","",IF(ISERROR(CONCATENATE(VLOOKUP(A926,'Anlage 6'!$A$14:$H$138,2,FALSE),", ",VLOOKUP(A926,'Anlage 6'!$A$14:$H$138,3,FALSE)))=TRUE,"",(CONCATENATE(VLOOKUP(A926,'Anlage 6'!$A$14:$H$138,2,FALSE),", ",VLOOKUP(A926,'Anlage 6'!$A$14:$H$138,3,FALSE)))))</f>
        <v/>
      </c>
      <c r="C926" s="44"/>
      <c r="D926" s="180"/>
      <c r="E926" s="181"/>
      <c r="F926" s="53"/>
      <c r="G926" s="54"/>
      <c r="H926" s="54"/>
    </row>
    <row r="927" spans="1:8" x14ac:dyDescent="0.25">
      <c r="A927" s="33"/>
      <c r="B927" s="29" t="str">
        <f>IF(A927="","",IF(ISERROR(CONCATENATE(VLOOKUP(A927,'Anlage 6'!$A$14:$H$138,2,FALSE),", ",VLOOKUP(A927,'Anlage 6'!$A$14:$H$138,3,FALSE)))=TRUE,"",(CONCATENATE(VLOOKUP(A927,'Anlage 6'!$A$14:$H$138,2,FALSE),", ",VLOOKUP(A927,'Anlage 6'!$A$14:$H$138,3,FALSE)))))</f>
        <v/>
      </c>
      <c r="C927" s="44"/>
      <c r="D927" s="180"/>
      <c r="E927" s="181"/>
      <c r="F927" s="53"/>
      <c r="G927" s="54"/>
      <c r="H927" s="54"/>
    </row>
    <row r="928" spans="1:8" x14ac:dyDescent="0.25">
      <c r="A928" s="33"/>
      <c r="B928" s="29" t="str">
        <f>IF(A928="","",IF(ISERROR(CONCATENATE(VLOOKUP(A928,'Anlage 6'!$A$14:$H$138,2,FALSE),", ",VLOOKUP(A928,'Anlage 6'!$A$14:$H$138,3,FALSE)))=TRUE,"",(CONCATENATE(VLOOKUP(A928,'Anlage 6'!$A$14:$H$138,2,FALSE),", ",VLOOKUP(A928,'Anlage 6'!$A$14:$H$138,3,FALSE)))))</f>
        <v/>
      </c>
      <c r="C928" s="44"/>
      <c r="D928" s="180"/>
      <c r="E928" s="181"/>
      <c r="F928" s="53"/>
      <c r="G928" s="54"/>
      <c r="H928" s="54"/>
    </row>
    <row r="929" spans="1:8" x14ac:dyDescent="0.25">
      <c r="A929" s="33"/>
      <c r="B929" s="29" t="str">
        <f>IF(A929="","",IF(ISERROR(CONCATENATE(VLOOKUP(A929,'Anlage 6'!$A$14:$H$138,2,FALSE),", ",VLOOKUP(A929,'Anlage 6'!$A$14:$H$138,3,FALSE)))=TRUE,"",(CONCATENATE(VLOOKUP(A929,'Anlage 6'!$A$14:$H$138,2,FALSE),", ",VLOOKUP(A929,'Anlage 6'!$A$14:$H$138,3,FALSE)))))</f>
        <v/>
      </c>
      <c r="C929" s="44"/>
      <c r="D929" s="180"/>
      <c r="E929" s="181"/>
      <c r="F929" s="53"/>
      <c r="G929" s="54"/>
      <c r="H929" s="54"/>
    </row>
    <row r="930" spans="1:8" x14ac:dyDescent="0.25">
      <c r="A930" s="33"/>
      <c r="B930" s="29" t="str">
        <f>IF(A930="","",IF(ISERROR(CONCATENATE(VLOOKUP(A930,'Anlage 6'!$A$14:$H$138,2,FALSE),", ",VLOOKUP(A930,'Anlage 6'!$A$14:$H$138,3,FALSE)))=TRUE,"",(CONCATENATE(VLOOKUP(A930,'Anlage 6'!$A$14:$H$138,2,FALSE),", ",VLOOKUP(A930,'Anlage 6'!$A$14:$H$138,3,FALSE)))))</f>
        <v/>
      </c>
      <c r="C930" s="44"/>
      <c r="D930" s="180"/>
      <c r="E930" s="181"/>
      <c r="F930" s="53"/>
      <c r="G930" s="54"/>
      <c r="H930" s="54"/>
    </row>
    <row r="931" spans="1:8" x14ac:dyDescent="0.25">
      <c r="A931" s="33"/>
      <c r="B931" s="29" t="str">
        <f>IF(A931="","",IF(ISERROR(CONCATENATE(VLOOKUP(A931,'Anlage 6'!$A$14:$H$138,2,FALSE),", ",VLOOKUP(A931,'Anlage 6'!$A$14:$H$138,3,FALSE)))=TRUE,"",(CONCATENATE(VLOOKUP(A931,'Anlage 6'!$A$14:$H$138,2,FALSE),", ",VLOOKUP(A931,'Anlage 6'!$A$14:$H$138,3,FALSE)))))</f>
        <v/>
      </c>
      <c r="C931" s="44"/>
      <c r="D931" s="180"/>
      <c r="E931" s="181"/>
      <c r="F931" s="53"/>
      <c r="G931" s="54"/>
      <c r="H931" s="54"/>
    </row>
    <row r="932" spans="1:8" x14ac:dyDescent="0.25">
      <c r="A932" s="33"/>
      <c r="B932" s="29" t="str">
        <f>IF(A932="","",IF(ISERROR(CONCATENATE(VLOOKUP(A932,'Anlage 6'!$A$14:$H$138,2,FALSE),", ",VLOOKUP(A932,'Anlage 6'!$A$14:$H$138,3,FALSE)))=TRUE,"",(CONCATENATE(VLOOKUP(A932,'Anlage 6'!$A$14:$H$138,2,FALSE),", ",VLOOKUP(A932,'Anlage 6'!$A$14:$H$138,3,FALSE)))))</f>
        <v/>
      </c>
      <c r="C932" s="44"/>
      <c r="D932" s="180"/>
      <c r="E932" s="181"/>
      <c r="F932" s="53"/>
      <c r="G932" s="54"/>
      <c r="H932" s="54"/>
    </row>
    <row r="933" spans="1:8" x14ac:dyDescent="0.25">
      <c r="A933" s="33"/>
      <c r="B933" s="29" t="str">
        <f>IF(A933="","",IF(ISERROR(CONCATENATE(VLOOKUP(A933,'Anlage 6'!$A$14:$H$138,2,FALSE),", ",VLOOKUP(A933,'Anlage 6'!$A$14:$H$138,3,FALSE)))=TRUE,"",(CONCATENATE(VLOOKUP(A933,'Anlage 6'!$A$14:$H$138,2,FALSE),", ",VLOOKUP(A933,'Anlage 6'!$A$14:$H$138,3,FALSE)))))</f>
        <v/>
      </c>
      <c r="C933" s="44"/>
      <c r="D933" s="180"/>
      <c r="E933" s="181"/>
      <c r="F933" s="53"/>
      <c r="G933" s="54"/>
      <c r="H933" s="54"/>
    </row>
    <row r="934" spans="1:8" x14ac:dyDescent="0.25">
      <c r="A934" s="33"/>
      <c r="B934" s="29" t="str">
        <f>IF(A934="","",IF(ISERROR(CONCATENATE(VLOOKUP(A934,'Anlage 6'!$A$14:$H$138,2,FALSE),", ",VLOOKUP(A934,'Anlage 6'!$A$14:$H$138,3,FALSE)))=TRUE,"",(CONCATENATE(VLOOKUP(A934,'Anlage 6'!$A$14:$H$138,2,FALSE),", ",VLOOKUP(A934,'Anlage 6'!$A$14:$H$138,3,FALSE)))))</f>
        <v/>
      </c>
      <c r="C934" s="44"/>
      <c r="D934" s="180"/>
      <c r="E934" s="181"/>
      <c r="F934" s="53"/>
      <c r="G934" s="54"/>
      <c r="H934" s="54"/>
    </row>
    <row r="935" spans="1:8" x14ac:dyDescent="0.25">
      <c r="A935" s="33"/>
      <c r="B935" s="29" t="str">
        <f>IF(A935="","",IF(ISERROR(CONCATENATE(VLOOKUP(A935,'Anlage 6'!$A$14:$H$138,2,FALSE),", ",VLOOKUP(A935,'Anlage 6'!$A$14:$H$138,3,FALSE)))=TRUE,"",(CONCATENATE(VLOOKUP(A935,'Anlage 6'!$A$14:$H$138,2,FALSE),", ",VLOOKUP(A935,'Anlage 6'!$A$14:$H$138,3,FALSE)))))</f>
        <v/>
      </c>
      <c r="C935" s="44"/>
      <c r="D935" s="180"/>
      <c r="E935" s="181"/>
      <c r="F935" s="53"/>
      <c r="G935" s="54"/>
      <c r="H935" s="54"/>
    </row>
    <row r="936" spans="1:8" x14ac:dyDescent="0.25">
      <c r="A936" s="33"/>
      <c r="B936" s="29" t="str">
        <f>IF(A936="","",IF(ISERROR(CONCATENATE(VLOOKUP(A936,'Anlage 6'!$A$14:$H$138,2,FALSE),", ",VLOOKUP(A936,'Anlage 6'!$A$14:$H$138,3,FALSE)))=TRUE,"",(CONCATENATE(VLOOKUP(A936,'Anlage 6'!$A$14:$H$138,2,FALSE),", ",VLOOKUP(A936,'Anlage 6'!$A$14:$H$138,3,FALSE)))))</f>
        <v/>
      </c>
      <c r="C936" s="44"/>
      <c r="D936" s="180"/>
      <c r="E936" s="181"/>
      <c r="F936" s="53"/>
      <c r="G936" s="54"/>
      <c r="H936" s="54"/>
    </row>
    <row r="937" spans="1:8" x14ac:dyDescent="0.25">
      <c r="A937" s="33"/>
      <c r="B937" s="29" t="str">
        <f>IF(A937="","",IF(ISERROR(CONCATENATE(VLOOKUP(A937,'Anlage 6'!$A$14:$H$138,2,FALSE),", ",VLOOKUP(A937,'Anlage 6'!$A$14:$H$138,3,FALSE)))=TRUE,"",(CONCATENATE(VLOOKUP(A937,'Anlage 6'!$A$14:$H$138,2,FALSE),", ",VLOOKUP(A937,'Anlage 6'!$A$14:$H$138,3,FALSE)))))</f>
        <v/>
      </c>
      <c r="C937" s="44"/>
      <c r="D937" s="180"/>
      <c r="E937" s="181"/>
      <c r="F937" s="53"/>
      <c r="G937" s="54"/>
      <c r="H937" s="54"/>
    </row>
    <row r="938" spans="1:8" x14ac:dyDescent="0.25">
      <c r="A938" s="33"/>
      <c r="B938" s="29" t="str">
        <f>IF(A938="","",IF(ISERROR(CONCATENATE(VLOOKUP(A938,'Anlage 6'!$A$14:$H$138,2,FALSE),", ",VLOOKUP(A938,'Anlage 6'!$A$14:$H$138,3,FALSE)))=TRUE,"",(CONCATENATE(VLOOKUP(A938,'Anlage 6'!$A$14:$H$138,2,FALSE),", ",VLOOKUP(A938,'Anlage 6'!$A$14:$H$138,3,FALSE)))))</f>
        <v/>
      </c>
      <c r="C938" s="44"/>
      <c r="D938" s="180"/>
      <c r="E938" s="181"/>
      <c r="F938" s="53"/>
      <c r="G938" s="54"/>
      <c r="H938" s="54"/>
    </row>
    <row r="939" spans="1:8" x14ac:dyDescent="0.25">
      <c r="A939" s="33"/>
      <c r="B939" s="29" t="str">
        <f>IF(A939="","",IF(ISERROR(CONCATENATE(VLOOKUP(A939,'Anlage 6'!$A$14:$H$138,2,FALSE),", ",VLOOKUP(A939,'Anlage 6'!$A$14:$H$138,3,FALSE)))=TRUE,"",(CONCATENATE(VLOOKUP(A939,'Anlage 6'!$A$14:$H$138,2,FALSE),", ",VLOOKUP(A939,'Anlage 6'!$A$14:$H$138,3,FALSE)))))</f>
        <v/>
      </c>
      <c r="C939" s="44"/>
      <c r="D939" s="180"/>
      <c r="E939" s="181"/>
      <c r="F939" s="53"/>
      <c r="G939" s="54"/>
      <c r="H939" s="54"/>
    </row>
    <row r="940" spans="1:8" x14ac:dyDescent="0.25">
      <c r="A940" s="33"/>
      <c r="B940" s="29" t="str">
        <f>IF(A940="","",IF(ISERROR(CONCATENATE(VLOOKUP(A940,'Anlage 6'!$A$14:$H$138,2,FALSE),", ",VLOOKUP(A940,'Anlage 6'!$A$14:$H$138,3,FALSE)))=TRUE,"",(CONCATENATE(VLOOKUP(A940,'Anlage 6'!$A$14:$H$138,2,FALSE),", ",VLOOKUP(A940,'Anlage 6'!$A$14:$H$138,3,FALSE)))))</f>
        <v/>
      </c>
      <c r="C940" s="44"/>
      <c r="D940" s="180"/>
      <c r="E940" s="181"/>
      <c r="F940" s="53"/>
      <c r="G940" s="54"/>
      <c r="H940" s="54"/>
    </row>
    <row r="941" spans="1:8" x14ac:dyDescent="0.25">
      <c r="A941" s="33"/>
      <c r="B941" s="29" t="str">
        <f>IF(A941="","",IF(ISERROR(CONCATENATE(VLOOKUP(A941,'Anlage 6'!$A$14:$H$138,2,FALSE),", ",VLOOKUP(A941,'Anlage 6'!$A$14:$H$138,3,FALSE)))=TRUE,"",(CONCATENATE(VLOOKUP(A941,'Anlage 6'!$A$14:$H$138,2,FALSE),", ",VLOOKUP(A941,'Anlage 6'!$A$14:$H$138,3,FALSE)))))</f>
        <v/>
      </c>
      <c r="C941" s="44"/>
      <c r="D941" s="180"/>
      <c r="E941" s="181"/>
      <c r="F941" s="53"/>
      <c r="G941" s="54"/>
      <c r="H941" s="54"/>
    </row>
    <row r="942" spans="1:8" x14ac:dyDescent="0.25">
      <c r="A942" s="33"/>
      <c r="B942" s="29" t="str">
        <f>IF(A942="","",IF(ISERROR(CONCATENATE(VLOOKUP(A942,'Anlage 6'!$A$14:$H$138,2,FALSE),", ",VLOOKUP(A942,'Anlage 6'!$A$14:$H$138,3,FALSE)))=TRUE,"",(CONCATENATE(VLOOKUP(A942,'Anlage 6'!$A$14:$H$138,2,FALSE),", ",VLOOKUP(A942,'Anlage 6'!$A$14:$H$138,3,FALSE)))))</f>
        <v/>
      </c>
      <c r="C942" s="44"/>
      <c r="D942" s="180"/>
      <c r="E942" s="181"/>
      <c r="F942" s="53"/>
      <c r="G942" s="54"/>
      <c r="H942" s="54"/>
    </row>
    <row r="943" spans="1:8" x14ac:dyDescent="0.25">
      <c r="A943" s="33"/>
      <c r="B943" s="29" t="str">
        <f>IF(A943="","",IF(ISERROR(CONCATENATE(VLOOKUP(A943,'Anlage 6'!$A$14:$H$138,2,FALSE),", ",VLOOKUP(A943,'Anlage 6'!$A$14:$H$138,3,FALSE)))=TRUE,"",(CONCATENATE(VLOOKUP(A943,'Anlage 6'!$A$14:$H$138,2,FALSE),", ",VLOOKUP(A943,'Anlage 6'!$A$14:$H$138,3,FALSE)))))</f>
        <v/>
      </c>
      <c r="C943" s="44"/>
      <c r="D943" s="180"/>
      <c r="E943" s="181"/>
      <c r="F943" s="53"/>
      <c r="G943" s="54"/>
      <c r="H943" s="54"/>
    </row>
    <row r="944" spans="1:8" x14ac:dyDescent="0.25">
      <c r="A944" s="33"/>
      <c r="B944" s="29" t="str">
        <f>IF(A944="","",IF(ISERROR(CONCATENATE(VLOOKUP(A944,'Anlage 6'!$A$14:$H$138,2,FALSE),", ",VLOOKUP(A944,'Anlage 6'!$A$14:$H$138,3,FALSE)))=TRUE,"",(CONCATENATE(VLOOKUP(A944,'Anlage 6'!$A$14:$H$138,2,FALSE),", ",VLOOKUP(A944,'Anlage 6'!$A$14:$H$138,3,FALSE)))))</f>
        <v/>
      </c>
      <c r="C944" s="44"/>
      <c r="D944" s="180"/>
      <c r="E944" s="181"/>
      <c r="F944" s="53"/>
      <c r="G944" s="54"/>
      <c r="H944" s="54"/>
    </row>
    <row r="945" spans="1:8" x14ac:dyDescent="0.25">
      <c r="A945" s="33"/>
      <c r="B945" s="29" t="str">
        <f>IF(A945="","",IF(ISERROR(CONCATENATE(VLOOKUP(A945,'Anlage 6'!$A$14:$H$138,2,FALSE),", ",VLOOKUP(A945,'Anlage 6'!$A$14:$H$138,3,FALSE)))=TRUE,"",(CONCATENATE(VLOOKUP(A945,'Anlage 6'!$A$14:$H$138,2,FALSE),", ",VLOOKUP(A945,'Anlage 6'!$A$14:$H$138,3,FALSE)))))</f>
        <v/>
      </c>
      <c r="C945" s="44"/>
      <c r="D945" s="180"/>
      <c r="E945" s="181"/>
      <c r="F945" s="53"/>
      <c r="G945" s="54"/>
      <c r="H945" s="54"/>
    </row>
    <row r="946" spans="1:8" x14ac:dyDescent="0.25">
      <c r="A946" s="33"/>
      <c r="B946" s="29" t="str">
        <f>IF(A946="","",IF(ISERROR(CONCATENATE(VLOOKUP(A946,'Anlage 6'!$A$14:$H$138,2,FALSE),", ",VLOOKUP(A946,'Anlage 6'!$A$14:$H$138,3,FALSE)))=TRUE,"",(CONCATENATE(VLOOKUP(A946,'Anlage 6'!$A$14:$H$138,2,FALSE),", ",VLOOKUP(A946,'Anlage 6'!$A$14:$H$138,3,FALSE)))))</f>
        <v/>
      </c>
      <c r="C946" s="44"/>
      <c r="D946" s="180"/>
      <c r="E946" s="181"/>
      <c r="F946" s="53"/>
      <c r="G946" s="54"/>
      <c r="H946" s="54"/>
    </row>
    <row r="947" spans="1:8" x14ac:dyDescent="0.25">
      <c r="A947" s="33"/>
      <c r="B947" s="29" t="str">
        <f>IF(A947="","",IF(ISERROR(CONCATENATE(VLOOKUP(A947,'Anlage 6'!$A$14:$H$138,2,FALSE),", ",VLOOKUP(A947,'Anlage 6'!$A$14:$H$138,3,FALSE)))=TRUE,"",(CONCATENATE(VLOOKUP(A947,'Anlage 6'!$A$14:$H$138,2,FALSE),", ",VLOOKUP(A947,'Anlage 6'!$A$14:$H$138,3,FALSE)))))</f>
        <v/>
      </c>
      <c r="C947" s="44"/>
      <c r="D947" s="180"/>
      <c r="E947" s="181"/>
      <c r="F947" s="53"/>
      <c r="G947" s="54"/>
      <c r="H947" s="54"/>
    </row>
    <row r="948" spans="1:8" x14ac:dyDescent="0.25">
      <c r="A948" s="33"/>
      <c r="B948" s="29" t="str">
        <f>IF(A948="","",IF(ISERROR(CONCATENATE(VLOOKUP(A948,'Anlage 6'!$A$14:$H$138,2,FALSE),", ",VLOOKUP(A948,'Anlage 6'!$A$14:$H$138,3,FALSE)))=TRUE,"",(CONCATENATE(VLOOKUP(A948,'Anlage 6'!$A$14:$H$138,2,FALSE),", ",VLOOKUP(A948,'Anlage 6'!$A$14:$H$138,3,FALSE)))))</f>
        <v/>
      </c>
      <c r="C948" s="44"/>
      <c r="D948" s="180"/>
      <c r="E948" s="181"/>
      <c r="F948" s="53"/>
      <c r="G948" s="54"/>
      <c r="H948" s="54"/>
    </row>
    <row r="949" spans="1:8" x14ac:dyDescent="0.25">
      <c r="A949" s="33"/>
      <c r="B949" s="29" t="str">
        <f>IF(A949="","",IF(ISERROR(CONCATENATE(VLOOKUP(A949,'Anlage 6'!$A$14:$H$138,2,FALSE),", ",VLOOKUP(A949,'Anlage 6'!$A$14:$H$138,3,FALSE)))=TRUE,"",(CONCATENATE(VLOOKUP(A949,'Anlage 6'!$A$14:$H$138,2,FALSE),", ",VLOOKUP(A949,'Anlage 6'!$A$14:$H$138,3,FALSE)))))</f>
        <v/>
      </c>
      <c r="C949" s="44"/>
      <c r="D949" s="180"/>
      <c r="E949" s="181"/>
      <c r="F949" s="53"/>
      <c r="G949" s="54"/>
      <c r="H949" s="54"/>
    </row>
    <row r="950" spans="1:8" x14ac:dyDescent="0.25">
      <c r="A950" s="33"/>
      <c r="B950" s="29" t="str">
        <f>IF(A950="","",IF(ISERROR(CONCATENATE(VLOOKUP(A950,'Anlage 6'!$A$14:$H$138,2,FALSE),", ",VLOOKUP(A950,'Anlage 6'!$A$14:$H$138,3,FALSE)))=TRUE,"",(CONCATENATE(VLOOKUP(A950,'Anlage 6'!$A$14:$H$138,2,FALSE),", ",VLOOKUP(A950,'Anlage 6'!$A$14:$H$138,3,FALSE)))))</f>
        <v/>
      </c>
      <c r="C950" s="44"/>
      <c r="D950" s="180"/>
      <c r="E950" s="181"/>
      <c r="F950" s="53"/>
      <c r="G950" s="54"/>
      <c r="H950" s="54"/>
    </row>
    <row r="951" spans="1:8" x14ac:dyDescent="0.25">
      <c r="A951" s="33"/>
      <c r="B951" s="29" t="str">
        <f>IF(A951="","",IF(ISERROR(CONCATENATE(VLOOKUP(A951,'Anlage 6'!$A$14:$H$138,2,FALSE),", ",VLOOKUP(A951,'Anlage 6'!$A$14:$H$138,3,FALSE)))=TRUE,"",(CONCATENATE(VLOOKUP(A951,'Anlage 6'!$A$14:$H$138,2,FALSE),", ",VLOOKUP(A951,'Anlage 6'!$A$14:$H$138,3,FALSE)))))</f>
        <v/>
      </c>
      <c r="C951" s="44"/>
      <c r="D951" s="180"/>
      <c r="E951" s="181"/>
      <c r="F951" s="53"/>
      <c r="G951" s="54"/>
      <c r="H951" s="54"/>
    </row>
    <row r="952" spans="1:8" x14ac:dyDescent="0.25">
      <c r="A952" s="33"/>
      <c r="B952" s="29" t="str">
        <f>IF(A952="","",IF(ISERROR(CONCATENATE(VLOOKUP(A952,'Anlage 6'!$A$14:$H$138,2,FALSE),", ",VLOOKUP(A952,'Anlage 6'!$A$14:$H$138,3,FALSE)))=TRUE,"",(CONCATENATE(VLOOKUP(A952,'Anlage 6'!$A$14:$H$138,2,FALSE),", ",VLOOKUP(A952,'Anlage 6'!$A$14:$H$138,3,FALSE)))))</f>
        <v/>
      </c>
      <c r="C952" s="44"/>
      <c r="D952" s="180"/>
      <c r="E952" s="181"/>
      <c r="F952" s="53"/>
      <c r="G952" s="54"/>
      <c r="H952" s="54"/>
    </row>
    <row r="953" spans="1:8" x14ac:dyDescent="0.25">
      <c r="A953" s="33"/>
      <c r="B953" s="29" t="str">
        <f>IF(A953="","",IF(ISERROR(CONCATENATE(VLOOKUP(A953,'Anlage 6'!$A$14:$H$138,2,FALSE),", ",VLOOKUP(A953,'Anlage 6'!$A$14:$H$138,3,FALSE)))=TRUE,"",(CONCATENATE(VLOOKUP(A953,'Anlage 6'!$A$14:$H$138,2,FALSE),", ",VLOOKUP(A953,'Anlage 6'!$A$14:$H$138,3,FALSE)))))</f>
        <v/>
      </c>
      <c r="C953" s="44"/>
      <c r="D953" s="180"/>
      <c r="E953" s="181"/>
      <c r="F953" s="53"/>
      <c r="G953" s="54"/>
      <c r="H953" s="54"/>
    </row>
    <row r="954" spans="1:8" x14ac:dyDescent="0.25">
      <c r="A954" s="33"/>
      <c r="B954" s="29" t="str">
        <f>IF(A954="","",IF(ISERROR(CONCATENATE(VLOOKUP(A954,'Anlage 6'!$A$14:$H$138,2,FALSE),", ",VLOOKUP(A954,'Anlage 6'!$A$14:$H$138,3,FALSE)))=TRUE,"",(CONCATENATE(VLOOKUP(A954,'Anlage 6'!$A$14:$H$138,2,FALSE),", ",VLOOKUP(A954,'Anlage 6'!$A$14:$H$138,3,FALSE)))))</f>
        <v/>
      </c>
      <c r="C954" s="44"/>
      <c r="D954" s="180"/>
      <c r="E954" s="181"/>
      <c r="F954" s="53"/>
      <c r="G954" s="54"/>
      <c r="H954" s="54"/>
    </row>
    <row r="955" spans="1:8" x14ac:dyDescent="0.25">
      <c r="A955" s="33"/>
      <c r="B955" s="29" t="str">
        <f>IF(A955="","",IF(ISERROR(CONCATENATE(VLOOKUP(A955,'Anlage 6'!$A$14:$H$138,2,FALSE),", ",VLOOKUP(A955,'Anlage 6'!$A$14:$H$138,3,FALSE)))=TRUE,"",(CONCATENATE(VLOOKUP(A955,'Anlage 6'!$A$14:$H$138,2,FALSE),", ",VLOOKUP(A955,'Anlage 6'!$A$14:$H$138,3,FALSE)))))</f>
        <v/>
      </c>
      <c r="C955" s="44"/>
      <c r="D955" s="180"/>
      <c r="E955" s="181"/>
      <c r="F955" s="53"/>
      <c r="G955" s="54"/>
      <c r="H955" s="54"/>
    </row>
    <row r="956" spans="1:8" x14ac:dyDescent="0.25">
      <c r="A956" s="33"/>
      <c r="B956" s="29" t="str">
        <f>IF(A956="","",IF(ISERROR(CONCATENATE(VLOOKUP(A956,'Anlage 6'!$A$14:$H$138,2,FALSE),", ",VLOOKUP(A956,'Anlage 6'!$A$14:$H$138,3,FALSE)))=TRUE,"",(CONCATENATE(VLOOKUP(A956,'Anlage 6'!$A$14:$H$138,2,FALSE),", ",VLOOKUP(A956,'Anlage 6'!$A$14:$H$138,3,FALSE)))))</f>
        <v/>
      </c>
      <c r="C956" s="44"/>
      <c r="D956" s="180"/>
      <c r="E956" s="181"/>
      <c r="F956" s="53"/>
      <c r="G956" s="54"/>
      <c r="H956" s="54"/>
    </row>
    <row r="957" spans="1:8" x14ac:dyDescent="0.25">
      <c r="A957" s="33"/>
      <c r="B957" s="29" t="str">
        <f>IF(A957="","",IF(ISERROR(CONCATENATE(VLOOKUP(A957,'Anlage 6'!$A$14:$H$138,2,FALSE),", ",VLOOKUP(A957,'Anlage 6'!$A$14:$H$138,3,FALSE)))=TRUE,"",(CONCATENATE(VLOOKUP(A957,'Anlage 6'!$A$14:$H$138,2,FALSE),", ",VLOOKUP(A957,'Anlage 6'!$A$14:$H$138,3,FALSE)))))</f>
        <v/>
      </c>
      <c r="C957" s="44"/>
      <c r="D957" s="180"/>
      <c r="E957" s="181"/>
      <c r="F957" s="53"/>
      <c r="G957" s="54"/>
      <c r="H957" s="54"/>
    </row>
    <row r="958" spans="1:8" x14ac:dyDescent="0.25">
      <c r="A958" s="33"/>
      <c r="B958" s="29" t="str">
        <f>IF(A958="","",IF(ISERROR(CONCATENATE(VLOOKUP(A958,'Anlage 6'!$A$14:$H$138,2,FALSE),", ",VLOOKUP(A958,'Anlage 6'!$A$14:$H$138,3,FALSE)))=TRUE,"",(CONCATENATE(VLOOKUP(A958,'Anlage 6'!$A$14:$H$138,2,FALSE),", ",VLOOKUP(A958,'Anlage 6'!$A$14:$H$138,3,FALSE)))))</f>
        <v/>
      </c>
      <c r="C958" s="44"/>
      <c r="D958" s="180"/>
      <c r="E958" s="181"/>
      <c r="F958" s="53"/>
      <c r="G958" s="54"/>
      <c r="H958" s="54"/>
    </row>
    <row r="959" spans="1:8" x14ac:dyDescent="0.25">
      <c r="A959" s="33"/>
      <c r="B959" s="29" t="str">
        <f>IF(A959="","",IF(ISERROR(CONCATENATE(VLOOKUP(A959,'Anlage 6'!$A$14:$H$138,2,FALSE),", ",VLOOKUP(A959,'Anlage 6'!$A$14:$H$138,3,FALSE)))=TRUE,"",(CONCATENATE(VLOOKUP(A959,'Anlage 6'!$A$14:$H$138,2,FALSE),", ",VLOOKUP(A959,'Anlage 6'!$A$14:$H$138,3,FALSE)))))</f>
        <v/>
      </c>
      <c r="C959" s="44"/>
      <c r="D959" s="180"/>
      <c r="E959" s="181"/>
      <c r="F959" s="53"/>
      <c r="G959" s="54"/>
      <c r="H959" s="54"/>
    </row>
    <row r="960" spans="1:8" x14ac:dyDescent="0.25">
      <c r="A960" s="33"/>
      <c r="B960" s="29" t="str">
        <f>IF(A960="","",IF(ISERROR(CONCATENATE(VLOOKUP(A960,'Anlage 6'!$A$14:$H$138,2,FALSE),", ",VLOOKUP(A960,'Anlage 6'!$A$14:$H$138,3,FALSE)))=TRUE,"",(CONCATENATE(VLOOKUP(A960,'Anlage 6'!$A$14:$H$138,2,FALSE),", ",VLOOKUP(A960,'Anlage 6'!$A$14:$H$138,3,FALSE)))))</f>
        <v/>
      </c>
      <c r="C960" s="44"/>
      <c r="D960" s="180"/>
      <c r="E960" s="181"/>
      <c r="F960" s="53"/>
      <c r="G960" s="54"/>
      <c r="H960" s="54"/>
    </row>
    <row r="961" spans="1:8" x14ac:dyDescent="0.25">
      <c r="A961" s="33"/>
      <c r="B961" s="29" t="str">
        <f>IF(A961="","",IF(ISERROR(CONCATENATE(VLOOKUP(A961,'Anlage 6'!$A$14:$H$138,2,FALSE),", ",VLOOKUP(A961,'Anlage 6'!$A$14:$H$138,3,FALSE)))=TRUE,"",(CONCATENATE(VLOOKUP(A961,'Anlage 6'!$A$14:$H$138,2,FALSE),", ",VLOOKUP(A961,'Anlage 6'!$A$14:$H$138,3,FALSE)))))</f>
        <v/>
      </c>
      <c r="C961" s="44"/>
      <c r="D961" s="180"/>
      <c r="E961" s="181"/>
      <c r="F961" s="53"/>
      <c r="G961" s="54"/>
      <c r="H961" s="54"/>
    </row>
    <row r="962" spans="1:8" x14ac:dyDescent="0.25">
      <c r="A962" s="33"/>
      <c r="B962" s="29" t="str">
        <f>IF(A962="","",IF(ISERROR(CONCATENATE(VLOOKUP(A962,'Anlage 6'!$A$14:$H$138,2,FALSE),", ",VLOOKUP(A962,'Anlage 6'!$A$14:$H$138,3,FALSE)))=TRUE,"",(CONCATENATE(VLOOKUP(A962,'Anlage 6'!$A$14:$H$138,2,FALSE),", ",VLOOKUP(A962,'Anlage 6'!$A$14:$H$138,3,FALSE)))))</f>
        <v/>
      </c>
      <c r="C962" s="44"/>
      <c r="D962" s="180"/>
      <c r="E962" s="181"/>
      <c r="F962" s="53"/>
      <c r="G962" s="54"/>
      <c r="H962" s="54"/>
    </row>
    <row r="963" spans="1:8" x14ac:dyDescent="0.25">
      <c r="A963" s="33"/>
      <c r="B963" s="29" t="str">
        <f>IF(A963="","",IF(ISERROR(CONCATENATE(VLOOKUP(A963,'Anlage 6'!$A$14:$H$138,2,FALSE),", ",VLOOKUP(A963,'Anlage 6'!$A$14:$H$138,3,FALSE)))=TRUE,"",(CONCATENATE(VLOOKUP(A963,'Anlage 6'!$A$14:$H$138,2,FALSE),", ",VLOOKUP(A963,'Anlage 6'!$A$14:$H$138,3,FALSE)))))</f>
        <v/>
      </c>
      <c r="C963" s="44"/>
      <c r="D963" s="180"/>
      <c r="E963" s="181"/>
      <c r="F963" s="53"/>
      <c r="G963" s="54"/>
      <c r="H963" s="54"/>
    </row>
    <row r="964" spans="1:8" x14ac:dyDescent="0.25">
      <c r="A964" s="33"/>
      <c r="B964" s="29" t="str">
        <f>IF(A964="","",IF(ISERROR(CONCATENATE(VLOOKUP(A964,'Anlage 6'!$A$14:$H$138,2,FALSE),", ",VLOOKUP(A964,'Anlage 6'!$A$14:$H$138,3,FALSE)))=TRUE,"",(CONCATENATE(VLOOKUP(A964,'Anlage 6'!$A$14:$H$138,2,FALSE),", ",VLOOKUP(A964,'Anlage 6'!$A$14:$H$138,3,FALSE)))))</f>
        <v/>
      </c>
      <c r="C964" s="44"/>
      <c r="D964" s="180"/>
      <c r="E964" s="181"/>
      <c r="F964" s="53"/>
      <c r="G964" s="54"/>
      <c r="H964" s="54"/>
    </row>
    <row r="965" spans="1:8" x14ac:dyDescent="0.25">
      <c r="A965" s="33"/>
      <c r="B965" s="29" t="str">
        <f>IF(A965="","",IF(ISERROR(CONCATENATE(VLOOKUP(A965,'Anlage 6'!$A$14:$H$138,2,FALSE),", ",VLOOKUP(A965,'Anlage 6'!$A$14:$H$138,3,FALSE)))=TRUE,"",(CONCATENATE(VLOOKUP(A965,'Anlage 6'!$A$14:$H$138,2,FALSE),", ",VLOOKUP(A965,'Anlage 6'!$A$14:$H$138,3,FALSE)))))</f>
        <v/>
      </c>
      <c r="C965" s="44"/>
      <c r="D965" s="180"/>
      <c r="E965" s="181"/>
      <c r="F965" s="53"/>
      <c r="G965" s="54"/>
      <c r="H965" s="54"/>
    </row>
  </sheetData>
  <sheetProtection sheet="1" insertRows="0" deleteRows="0" selectLockedCells="1"/>
  <mergeCells count="963">
    <mergeCell ref="D961:E961"/>
    <mergeCell ref="D955:E955"/>
    <mergeCell ref="D962:E962"/>
    <mergeCell ref="D963:E963"/>
    <mergeCell ref="D964:E964"/>
    <mergeCell ref="D965:E965"/>
    <mergeCell ref="D956:E956"/>
    <mergeCell ref="D957:E957"/>
    <mergeCell ref="D958:E958"/>
    <mergeCell ref="D959:E959"/>
    <mergeCell ref="D941:E941"/>
    <mergeCell ref="D942:E942"/>
    <mergeCell ref="D943:E943"/>
    <mergeCell ref="D944:E944"/>
    <mergeCell ref="D945:E945"/>
    <mergeCell ref="D946:E946"/>
    <mergeCell ref="D947:E947"/>
    <mergeCell ref="D948:E948"/>
    <mergeCell ref="D960:E960"/>
    <mergeCell ref="D949:E949"/>
    <mergeCell ref="D950:E950"/>
    <mergeCell ref="D951:E951"/>
    <mergeCell ref="D952:E952"/>
    <mergeCell ref="D953:E953"/>
    <mergeCell ref="D954:E954"/>
    <mergeCell ref="D932:E932"/>
    <mergeCell ref="D933:E933"/>
    <mergeCell ref="D934:E934"/>
    <mergeCell ref="D935:E935"/>
    <mergeCell ref="D936:E936"/>
    <mergeCell ref="D937:E937"/>
    <mergeCell ref="D938:E938"/>
    <mergeCell ref="D939:E939"/>
    <mergeCell ref="D940:E940"/>
    <mergeCell ref="D923:E923"/>
    <mergeCell ref="D924:E924"/>
    <mergeCell ref="D925:E925"/>
    <mergeCell ref="D926:E926"/>
    <mergeCell ref="D927:E927"/>
    <mergeCell ref="D928:E928"/>
    <mergeCell ref="D929:E929"/>
    <mergeCell ref="D930:E930"/>
    <mergeCell ref="D931:E931"/>
    <mergeCell ref="D914:E914"/>
    <mergeCell ref="D915:E915"/>
    <mergeCell ref="D916:E916"/>
    <mergeCell ref="D917:E917"/>
    <mergeCell ref="D918:E918"/>
    <mergeCell ref="D919:E919"/>
    <mergeCell ref="D920:E920"/>
    <mergeCell ref="D921:E921"/>
    <mergeCell ref="D922:E922"/>
    <mergeCell ref="D905:E905"/>
    <mergeCell ref="D906:E906"/>
    <mergeCell ref="D907:E907"/>
    <mergeCell ref="D908:E908"/>
    <mergeCell ref="D909:E909"/>
    <mergeCell ref="D910:E910"/>
    <mergeCell ref="D911:E911"/>
    <mergeCell ref="D912:E912"/>
    <mergeCell ref="D913:E913"/>
    <mergeCell ref="D896:E896"/>
    <mergeCell ref="D897:E897"/>
    <mergeCell ref="D898:E898"/>
    <mergeCell ref="D899:E899"/>
    <mergeCell ref="D900:E900"/>
    <mergeCell ref="D901:E901"/>
    <mergeCell ref="D902:E902"/>
    <mergeCell ref="D903:E903"/>
    <mergeCell ref="D904:E904"/>
    <mergeCell ref="D887:E887"/>
    <mergeCell ref="D888:E888"/>
    <mergeCell ref="D889:E889"/>
    <mergeCell ref="D890:E890"/>
    <mergeCell ref="D891:E891"/>
    <mergeCell ref="D892:E892"/>
    <mergeCell ref="D893:E893"/>
    <mergeCell ref="D894:E894"/>
    <mergeCell ref="D895:E895"/>
    <mergeCell ref="D878:E878"/>
    <mergeCell ref="D879:E879"/>
    <mergeCell ref="D880:E880"/>
    <mergeCell ref="D881:E881"/>
    <mergeCell ref="D882:E882"/>
    <mergeCell ref="D883:E883"/>
    <mergeCell ref="D884:E884"/>
    <mergeCell ref="D885:E885"/>
    <mergeCell ref="D886:E886"/>
    <mergeCell ref="D869:E869"/>
    <mergeCell ref="D870:E870"/>
    <mergeCell ref="D871:E871"/>
    <mergeCell ref="D872:E872"/>
    <mergeCell ref="D873:E873"/>
    <mergeCell ref="D874:E874"/>
    <mergeCell ref="D875:E875"/>
    <mergeCell ref="D876:E876"/>
    <mergeCell ref="D877:E877"/>
    <mergeCell ref="D860:E860"/>
    <mergeCell ref="D861:E861"/>
    <mergeCell ref="D862:E862"/>
    <mergeCell ref="D863:E863"/>
    <mergeCell ref="D864:E864"/>
    <mergeCell ref="D865:E865"/>
    <mergeCell ref="D866:E866"/>
    <mergeCell ref="D867:E867"/>
    <mergeCell ref="D868:E868"/>
    <mergeCell ref="D851:E851"/>
    <mergeCell ref="D852:E852"/>
    <mergeCell ref="D853:E853"/>
    <mergeCell ref="D854:E854"/>
    <mergeCell ref="D855:E855"/>
    <mergeCell ref="D856:E856"/>
    <mergeCell ref="D857:E857"/>
    <mergeCell ref="D858:E858"/>
    <mergeCell ref="D859:E859"/>
    <mergeCell ref="D842:E842"/>
    <mergeCell ref="D843:E843"/>
    <mergeCell ref="D844:E844"/>
    <mergeCell ref="D845:E845"/>
    <mergeCell ref="D846:E846"/>
    <mergeCell ref="D847:E847"/>
    <mergeCell ref="D848:E848"/>
    <mergeCell ref="D849:E849"/>
    <mergeCell ref="D850:E850"/>
    <mergeCell ref="D833:E833"/>
    <mergeCell ref="D834:E834"/>
    <mergeCell ref="D835:E835"/>
    <mergeCell ref="D836:E836"/>
    <mergeCell ref="D837:E837"/>
    <mergeCell ref="D838:E838"/>
    <mergeCell ref="D839:E839"/>
    <mergeCell ref="D840:E840"/>
    <mergeCell ref="D841:E841"/>
    <mergeCell ref="D824:E824"/>
    <mergeCell ref="D825:E825"/>
    <mergeCell ref="D826:E826"/>
    <mergeCell ref="D827:E827"/>
    <mergeCell ref="D828:E828"/>
    <mergeCell ref="D829:E829"/>
    <mergeCell ref="D830:E830"/>
    <mergeCell ref="D831:E831"/>
    <mergeCell ref="D832:E832"/>
    <mergeCell ref="D815:E815"/>
    <mergeCell ref="D816:E816"/>
    <mergeCell ref="D817:E817"/>
    <mergeCell ref="D818:E818"/>
    <mergeCell ref="D819:E819"/>
    <mergeCell ref="D820:E820"/>
    <mergeCell ref="D821:E821"/>
    <mergeCell ref="D822:E822"/>
    <mergeCell ref="D823:E823"/>
    <mergeCell ref="D806:E806"/>
    <mergeCell ref="D807:E807"/>
    <mergeCell ref="D808:E808"/>
    <mergeCell ref="D809:E809"/>
    <mergeCell ref="D810:E810"/>
    <mergeCell ref="D811:E811"/>
    <mergeCell ref="D812:E812"/>
    <mergeCell ref="D813:E813"/>
    <mergeCell ref="D814:E814"/>
    <mergeCell ref="D797:E797"/>
    <mergeCell ref="D798:E798"/>
    <mergeCell ref="D799:E799"/>
    <mergeCell ref="D800:E800"/>
    <mergeCell ref="D801:E801"/>
    <mergeCell ref="D802:E802"/>
    <mergeCell ref="D803:E803"/>
    <mergeCell ref="D804:E804"/>
    <mergeCell ref="D805:E805"/>
    <mergeCell ref="D788:E788"/>
    <mergeCell ref="D789:E789"/>
    <mergeCell ref="D790:E790"/>
    <mergeCell ref="D791:E791"/>
    <mergeCell ref="D792:E792"/>
    <mergeCell ref="D793:E793"/>
    <mergeCell ref="D794:E794"/>
    <mergeCell ref="D795:E795"/>
    <mergeCell ref="D796:E796"/>
    <mergeCell ref="D779:E779"/>
    <mergeCell ref="D780:E780"/>
    <mergeCell ref="D781:E781"/>
    <mergeCell ref="D782:E782"/>
    <mergeCell ref="D783:E783"/>
    <mergeCell ref="D784:E784"/>
    <mergeCell ref="D785:E785"/>
    <mergeCell ref="D786:E786"/>
    <mergeCell ref="D787:E787"/>
    <mergeCell ref="D770:E770"/>
    <mergeCell ref="D771:E771"/>
    <mergeCell ref="D772:E772"/>
    <mergeCell ref="D773:E773"/>
    <mergeCell ref="D774:E774"/>
    <mergeCell ref="D775:E775"/>
    <mergeCell ref="D776:E776"/>
    <mergeCell ref="D777:E777"/>
    <mergeCell ref="D778:E778"/>
    <mergeCell ref="D761:E761"/>
    <mergeCell ref="D762:E762"/>
    <mergeCell ref="D763:E763"/>
    <mergeCell ref="D764:E764"/>
    <mergeCell ref="D765:E765"/>
    <mergeCell ref="D766:E766"/>
    <mergeCell ref="D767:E767"/>
    <mergeCell ref="D768:E768"/>
    <mergeCell ref="D769:E769"/>
    <mergeCell ref="D752:E752"/>
    <mergeCell ref="D753:E753"/>
    <mergeCell ref="D754:E754"/>
    <mergeCell ref="D755:E755"/>
    <mergeCell ref="D756:E756"/>
    <mergeCell ref="D757:E757"/>
    <mergeCell ref="D758:E758"/>
    <mergeCell ref="D759:E759"/>
    <mergeCell ref="D760:E760"/>
    <mergeCell ref="D743:E743"/>
    <mergeCell ref="D744:E744"/>
    <mergeCell ref="D745:E745"/>
    <mergeCell ref="D746:E746"/>
    <mergeCell ref="D747:E747"/>
    <mergeCell ref="D748:E748"/>
    <mergeCell ref="D749:E749"/>
    <mergeCell ref="D750:E750"/>
    <mergeCell ref="D751:E751"/>
    <mergeCell ref="D734:E734"/>
    <mergeCell ref="D735:E735"/>
    <mergeCell ref="D736:E736"/>
    <mergeCell ref="D737:E737"/>
    <mergeCell ref="D738:E738"/>
    <mergeCell ref="D739:E739"/>
    <mergeCell ref="D740:E740"/>
    <mergeCell ref="D741:E741"/>
    <mergeCell ref="D742:E742"/>
    <mergeCell ref="D725:E725"/>
    <mergeCell ref="D726:E726"/>
    <mergeCell ref="D727:E727"/>
    <mergeCell ref="D728:E728"/>
    <mergeCell ref="D729:E729"/>
    <mergeCell ref="D730:E730"/>
    <mergeCell ref="D731:E731"/>
    <mergeCell ref="D732:E732"/>
    <mergeCell ref="D733:E733"/>
    <mergeCell ref="D716:E716"/>
    <mergeCell ref="D717:E717"/>
    <mergeCell ref="D718:E718"/>
    <mergeCell ref="D719:E719"/>
    <mergeCell ref="D720:E720"/>
    <mergeCell ref="D721:E721"/>
    <mergeCell ref="D722:E722"/>
    <mergeCell ref="D723:E723"/>
    <mergeCell ref="D724:E724"/>
    <mergeCell ref="D707:E707"/>
    <mergeCell ref="D708:E708"/>
    <mergeCell ref="D709:E709"/>
    <mergeCell ref="D710:E710"/>
    <mergeCell ref="D711:E711"/>
    <mergeCell ref="D712:E712"/>
    <mergeCell ref="D713:E713"/>
    <mergeCell ref="D714:E714"/>
    <mergeCell ref="D715:E715"/>
    <mergeCell ref="D698:E698"/>
    <mergeCell ref="D699:E699"/>
    <mergeCell ref="D700:E700"/>
    <mergeCell ref="D701:E701"/>
    <mergeCell ref="D702:E702"/>
    <mergeCell ref="D703:E703"/>
    <mergeCell ref="D704:E704"/>
    <mergeCell ref="D705:E705"/>
    <mergeCell ref="D706:E706"/>
    <mergeCell ref="D689:E689"/>
    <mergeCell ref="D690:E690"/>
    <mergeCell ref="D691:E691"/>
    <mergeCell ref="D692:E692"/>
    <mergeCell ref="D693:E693"/>
    <mergeCell ref="D694:E694"/>
    <mergeCell ref="D695:E695"/>
    <mergeCell ref="D696:E696"/>
    <mergeCell ref="D697:E697"/>
    <mergeCell ref="D680:E680"/>
    <mergeCell ref="D681:E681"/>
    <mergeCell ref="D682:E682"/>
    <mergeCell ref="D683:E683"/>
    <mergeCell ref="D684:E684"/>
    <mergeCell ref="D685:E685"/>
    <mergeCell ref="D686:E686"/>
    <mergeCell ref="D687:E687"/>
    <mergeCell ref="D688:E688"/>
    <mergeCell ref="D671:E671"/>
    <mergeCell ref="D672:E672"/>
    <mergeCell ref="D673:E673"/>
    <mergeCell ref="D674:E674"/>
    <mergeCell ref="D675:E675"/>
    <mergeCell ref="D676:E676"/>
    <mergeCell ref="D677:E677"/>
    <mergeCell ref="D678:E678"/>
    <mergeCell ref="D679:E679"/>
    <mergeCell ref="D662:E662"/>
    <mergeCell ref="D663:E663"/>
    <mergeCell ref="D664:E664"/>
    <mergeCell ref="D665:E665"/>
    <mergeCell ref="D666:E666"/>
    <mergeCell ref="D667:E667"/>
    <mergeCell ref="D668:E668"/>
    <mergeCell ref="D669:E669"/>
    <mergeCell ref="D670:E670"/>
    <mergeCell ref="D653:E653"/>
    <mergeCell ref="D654:E654"/>
    <mergeCell ref="D655:E655"/>
    <mergeCell ref="D656:E656"/>
    <mergeCell ref="D657:E657"/>
    <mergeCell ref="D658:E658"/>
    <mergeCell ref="D659:E659"/>
    <mergeCell ref="D660:E660"/>
    <mergeCell ref="D661:E661"/>
    <mergeCell ref="D644:E644"/>
    <mergeCell ref="D645:E645"/>
    <mergeCell ref="D646:E646"/>
    <mergeCell ref="D647:E647"/>
    <mergeCell ref="D648:E648"/>
    <mergeCell ref="D649:E649"/>
    <mergeCell ref="D650:E650"/>
    <mergeCell ref="D651:E651"/>
    <mergeCell ref="D652:E652"/>
    <mergeCell ref="D635:E635"/>
    <mergeCell ref="D636:E636"/>
    <mergeCell ref="D637:E637"/>
    <mergeCell ref="D638:E638"/>
    <mergeCell ref="D639:E639"/>
    <mergeCell ref="D640:E640"/>
    <mergeCell ref="D641:E641"/>
    <mergeCell ref="D642:E642"/>
    <mergeCell ref="D643:E643"/>
    <mergeCell ref="D626:E626"/>
    <mergeCell ref="D627:E627"/>
    <mergeCell ref="D628:E628"/>
    <mergeCell ref="D629:E629"/>
    <mergeCell ref="D630:E630"/>
    <mergeCell ref="D631:E631"/>
    <mergeCell ref="D632:E632"/>
    <mergeCell ref="D633:E633"/>
    <mergeCell ref="D634:E634"/>
    <mergeCell ref="D617:E617"/>
    <mergeCell ref="D618:E618"/>
    <mergeCell ref="D619:E619"/>
    <mergeCell ref="D620:E620"/>
    <mergeCell ref="D621:E621"/>
    <mergeCell ref="D622:E622"/>
    <mergeCell ref="D623:E623"/>
    <mergeCell ref="D624:E624"/>
    <mergeCell ref="D625:E625"/>
    <mergeCell ref="D608:E608"/>
    <mergeCell ref="D609:E609"/>
    <mergeCell ref="D610:E610"/>
    <mergeCell ref="D611:E611"/>
    <mergeCell ref="D612:E612"/>
    <mergeCell ref="D613:E613"/>
    <mergeCell ref="D614:E614"/>
    <mergeCell ref="D615:E615"/>
    <mergeCell ref="D616:E616"/>
    <mergeCell ref="D599:E599"/>
    <mergeCell ref="D600:E600"/>
    <mergeCell ref="D601:E601"/>
    <mergeCell ref="D602:E602"/>
    <mergeCell ref="D603:E603"/>
    <mergeCell ref="D604:E604"/>
    <mergeCell ref="D605:E605"/>
    <mergeCell ref="D606:E606"/>
    <mergeCell ref="D607:E607"/>
    <mergeCell ref="D590:E590"/>
    <mergeCell ref="D591:E591"/>
    <mergeCell ref="D592:E592"/>
    <mergeCell ref="D593:E593"/>
    <mergeCell ref="D594:E594"/>
    <mergeCell ref="D595:E595"/>
    <mergeCell ref="D596:E596"/>
    <mergeCell ref="D597:E597"/>
    <mergeCell ref="D598:E598"/>
    <mergeCell ref="D581:E581"/>
    <mergeCell ref="D582:E582"/>
    <mergeCell ref="D583:E583"/>
    <mergeCell ref="D584:E584"/>
    <mergeCell ref="D585:E585"/>
    <mergeCell ref="D586:E586"/>
    <mergeCell ref="D587:E587"/>
    <mergeCell ref="D588:E588"/>
    <mergeCell ref="D589:E589"/>
    <mergeCell ref="D572:E572"/>
    <mergeCell ref="D573:E573"/>
    <mergeCell ref="D574:E574"/>
    <mergeCell ref="D575:E575"/>
    <mergeCell ref="D576:E576"/>
    <mergeCell ref="D577:E577"/>
    <mergeCell ref="D578:E578"/>
    <mergeCell ref="D579:E579"/>
    <mergeCell ref="D580:E580"/>
    <mergeCell ref="D563:E563"/>
    <mergeCell ref="D564:E564"/>
    <mergeCell ref="D565:E565"/>
    <mergeCell ref="D566:E566"/>
    <mergeCell ref="D567:E567"/>
    <mergeCell ref="D568:E568"/>
    <mergeCell ref="D569:E569"/>
    <mergeCell ref="D570:E570"/>
    <mergeCell ref="D571:E571"/>
    <mergeCell ref="D554:E554"/>
    <mergeCell ref="D555:E555"/>
    <mergeCell ref="D556:E556"/>
    <mergeCell ref="D557:E557"/>
    <mergeCell ref="D558:E558"/>
    <mergeCell ref="D559:E559"/>
    <mergeCell ref="D560:E560"/>
    <mergeCell ref="D561:E561"/>
    <mergeCell ref="D562:E562"/>
    <mergeCell ref="D545:E545"/>
    <mergeCell ref="D546:E546"/>
    <mergeCell ref="D547:E547"/>
    <mergeCell ref="D548:E548"/>
    <mergeCell ref="D549:E549"/>
    <mergeCell ref="D550:E550"/>
    <mergeCell ref="D551:E551"/>
    <mergeCell ref="D552:E552"/>
    <mergeCell ref="D553:E553"/>
    <mergeCell ref="D536:E536"/>
    <mergeCell ref="D537:E537"/>
    <mergeCell ref="D538:E538"/>
    <mergeCell ref="D539:E539"/>
    <mergeCell ref="D540:E540"/>
    <mergeCell ref="D541:E541"/>
    <mergeCell ref="D542:E542"/>
    <mergeCell ref="D543:E543"/>
    <mergeCell ref="D544:E544"/>
    <mergeCell ref="D527:E527"/>
    <mergeCell ref="D528:E528"/>
    <mergeCell ref="D529:E529"/>
    <mergeCell ref="D530:E530"/>
    <mergeCell ref="D531:E531"/>
    <mergeCell ref="D532:E532"/>
    <mergeCell ref="D533:E533"/>
    <mergeCell ref="D534:E534"/>
    <mergeCell ref="D535:E535"/>
    <mergeCell ref="D518:E518"/>
    <mergeCell ref="D519:E519"/>
    <mergeCell ref="D520:E520"/>
    <mergeCell ref="D521:E521"/>
    <mergeCell ref="D522:E522"/>
    <mergeCell ref="D523:E523"/>
    <mergeCell ref="D524:E524"/>
    <mergeCell ref="D525:E525"/>
    <mergeCell ref="D526:E526"/>
    <mergeCell ref="D509:E509"/>
    <mergeCell ref="D510:E510"/>
    <mergeCell ref="D511:E511"/>
    <mergeCell ref="D512:E512"/>
    <mergeCell ref="D513:E513"/>
    <mergeCell ref="D514:E514"/>
    <mergeCell ref="D515:E515"/>
    <mergeCell ref="D516:E516"/>
    <mergeCell ref="D517:E517"/>
    <mergeCell ref="D500:E500"/>
    <mergeCell ref="D501:E501"/>
    <mergeCell ref="D502:E502"/>
    <mergeCell ref="D503:E503"/>
    <mergeCell ref="D504:E504"/>
    <mergeCell ref="D505:E505"/>
    <mergeCell ref="D506:E506"/>
    <mergeCell ref="D507:E507"/>
    <mergeCell ref="D508:E508"/>
    <mergeCell ref="D491:E491"/>
    <mergeCell ref="D492:E492"/>
    <mergeCell ref="D493:E493"/>
    <mergeCell ref="D494:E494"/>
    <mergeCell ref="D495:E495"/>
    <mergeCell ref="D496:E496"/>
    <mergeCell ref="D497:E497"/>
    <mergeCell ref="D498:E498"/>
    <mergeCell ref="D499:E499"/>
    <mergeCell ref="D482:E482"/>
    <mergeCell ref="D483:E483"/>
    <mergeCell ref="D484:E484"/>
    <mergeCell ref="D485:E485"/>
    <mergeCell ref="D486:E486"/>
    <mergeCell ref="D487:E487"/>
    <mergeCell ref="D488:E488"/>
    <mergeCell ref="D489:E489"/>
    <mergeCell ref="D490:E490"/>
    <mergeCell ref="D473:E473"/>
    <mergeCell ref="D474:E474"/>
    <mergeCell ref="D475:E475"/>
    <mergeCell ref="D476:E476"/>
    <mergeCell ref="D477:E477"/>
    <mergeCell ref="D478:E478"/>
    <mergeCell ref="D479:E479"/>
    <mergeCell ref="D480:E480"/>
    <mergeCell ref="D481:E481"/>
    <mergeCell ref="D464:E464"/>
    <mergeCell ref="D465:E465"/>
    <mergeCell ref="D466:E466"/>
    <mergeCell ref="D467:E467"/>
    <mergeCell ref="D468:E468"/>
    <mergeCell ref="D469:E469"/>
    <mergeCell ref="D470:E470"/>
    <mergeCell ref="D471:E471"/>
    <mergeCell ref="D472:E472"/>
    <mergeCell ref="D455:E455"/>
    <mergeCell ref="D456:E456"/>
    <mergeCell ref="D457:E457"/>
    <mergeCell ref="D458:E458"/>
    <mergeCell ref="D459:E459"/>
    <mergeCell ref="D460:E460"/>
    <mergeCell ref="D461:E461"/>
    <mergeCell ref="D462:E462"/>
    <mergeCell ref="D463:E463"/>
    <mergeCell ref="D446:E446"/>
    <mergeCell ref="D447:E447"/>
    <mergeCell ref="D448:E448"/>
    <mergeCell ref="D449:E449"/>
    <mergeCell ref="D450:E450"/>
    <mergeCell ref="D451:E451"/>
    <mergeCell ref="D452:E452"/>
    <mergeCell ref="D453:E453"/>
    <mergeCell ref="D454:E454"/>
    <mergeCell ref="D437:E437"/>
    <mergeCell ref="D438:E438"/>
    <mergeCell ref="D439:E439"/>
    <mergeCell ref="D440:E440"/>
    <mergeCell ref="D441:E441"/>
    <mergeCell ref="D442:E442"/>
    <mergeCell ref="D443:E443"/>
    <mergeCell ref="D444:E444"/>
    <mergeCell ref="D445:E445"/>
    <mergeCell ref="D428:E428"/>
    <mergeCell ref="D429:E429"/>
    <mergeCell ref="D430:E430"/>
    <mergeCell ref="D431:E431"/>
    <mergeCell ref="D432:E432"/>
    <mergeCell ref="D433:E433"/>
    <mergeCell ref="D434:E434"/>
    <mergeCell ref="D435:E435"/>
    <mergeCell ref="D436:E436"/>
    <mergeCell ref="D419:E419"/>
    <mergeCell ref="D420:E420"/>
    <mergeCell ref="D421:E421"/>
    <mergeCell ref="D422:E422"/>
    <mergeCell ref="D423:E423"/>
    <mergeCell ref="D424:E424"/>
    <mergeCell ref="D425:E425"/>
    <mergeCell ref="D426:E426"/>
    <mergeCell ref="D427:E427"/>
    <mergeCell ref="D410:E410"/>
    <mergeCell ref="D411:E411"/>
    <mergeCell ref="D412:E412"/>
    <mergeCell ref="D413:E413"/>
    <mergeCell ref="D414:E414"/>
    <mergeCell ref="D415:E415"/>
    <mergeCell ref="D416:E416"/>
    <mergeCell ref="D417:E417"/>
    <mergeCell ref="D418:E418"/>
    <mergeCell ref="D401:E401"/>
    <mergeCell ref="D402:E402"/>
    <mergeCell ref="D403:E403"/>
    <mergeCell ref="D404:E404"/>
    <mergeCell ref="D405:E405"/>
    <mergeCell ref="D406:E406"/>
    <mergeCell ref="D407:E407"/>
    <mergeCell ref="D408:E408"/>
    <mergeCell ref="D409:E409"/>
    <mergeCell ref="D392:E392"/>
    <mergeCell ref="D393:E393"/>
    <mergeCell ref="D394:E394"/>
    <mergeCell ref="D395:E395"/>
    <mergeCell ref="D396:E396"/>
    <mergeCell ref="D397:E397"/>
    <mergeCell ref="D398:E398"/>
    <mergeCell ref="D399:E399"/>
    <mergeCell ref="D400:E400"/>
    <mergeCell ref="D383:E383"/>
    <mergeCell ref="D384:E384"/>
    <mergeCell ref="D385:E385"/>
    <mergeCell ref="D386:E386"/>
    <mergeCell ref="D387:E387"/>
    <mergeCell ref="D388:E388"/>
    <mergeCell ref="D389:E389"/>
    <mergeCell ref="D390:E390"/>
    <mergeCell ref="D391:E391"/>
    <mergeCell ref="D374:E374"/>
    <mergeCell ref="D375:E375"/>
    <mergeCell ref="D376:E376"/>
    <mergeCell ref="D377:E377"/>
    <mergeCell ref="D378:E378"/>
    <mergeCell ref="D379:E379"/>
    <mergeCell ref="D380:E380"/>
    <mergeCell ref="D381:E381"/>
    <mergeCell ref="D382:E382"/>
    <mergeCell ref="D365:E365"/>
    <mergeCell ref="D366:E366"/>
    <mergeCell ref="D367:E367"/>
    <mergeCell ref="D368:E368"/>
    <mergeCell ref="D369:E369"/>
    <mergeCell ref="D370:E370"/>
    <mergeCell ref="D371:E371"/>
    <mergeCell ref="D372:E372"/>
    <mergeCell ref="D373:E373"/>
    <mergeCell ref="D356:E356"/>
    <mergeCell ref="D357:E357"/>
    <mergeCell ref="D358:E358"/>
    <mergeCell ref="D359:E359"/>
    <mergeCell ref="D360:E360"/>
    <mergeCell ref="D361:E361"/>
    <mergeCell ref="D362:E362"/>
    <mergeCell ref="D363:E363"/>
    <mergeCell ref="D364:E364"/>
    <mergeCell ref="D347:E347"/>
    <mergeCell ref="D348:E348"/>
    <mergeCell ref="D349:E349"/>
    <mergeCell ref="D350:E350"/>
    <mergeCell ref="D351:E351"/>
    <mergeCell ref="D352:E352"/>
    <mergeCell ref="D353:E353"/>
    <mergeCell ref="D354:E354"/>
    <mergeCell ref="D355:E355"/>
    <mergeCell ref="D338:E338"/>
    <mergeCell ref="D339:E339"/>
    <mergeCell ref="D340:E340"/>
    <mergeCell ref="D341:E341"/>
    <mergeCell ref="D342:E342"/>
    <mergeCell ref="D343:E343"/>
    <mergeCell ref="D344:E344"/>
    <mergeCell ref="D345:E345"/>
    <mergeCell ref="D346:E346"/>
    <mergeCell ref="D329:E329"/>
    <mergeCell ref="D330:E330"/>
    <mergeCell ref="D331:E331"/>
    <mergeCell ref="D332:E332"/>
    <mergeCell ref="D333:E333"/>
    <mergeCell ref="D334:E334"/>
    <mergeCell ref="D335:E335"/>
    <mergeCell ref="D336:E336"/>
    <mergeCell ref="D337:E337"/>
    <mergeCell ref="D320:E320"/>
    <mergeCell ref="D321:E321"/>
    <mergeCell ref="D322:E322"/>
    <mergeCell ref="D323:E323"/>
    <mergeCell ref="D324:E324"/>
    <mergeCell ref="D325:E325"/>
    <mergeCell ref="D326:E326"/>
    <mergeCell ref="D327:E327"/>
    <mergeCell ref="D328:E328"/>
    <mergeCell ref="D311:E311"/>
    <mergeCell ref="D312:E312"/>
    <mergeCell ref="D313:E313"/>
    <mergeCell ref="D314:E314"/>
    <mergeCell ref="D315:E315"/>
    <mergeCell ref="D316:E316"/>
    <mergeCell ref="D317:E317"/>
    <mergeCell ref="D318:E318"/>
    <mergeCell ref="D319:E319"/>
    <mergeCell ref="D302:E302"/>
    <mergeCell ref="D303:E303"/>
    <mergeCell ref="D304:E304"/>
    <mergeCell ref="D305:E305"/>
    <mergeCell ref="D306:E306"/>
    <mergeCell ref="D307:E307"/>
    <mergeCell ref="D308:E308"/>
    <mergeCell ref="D309:E309"/>
    <mergeCell ref="D310:E310"/>
    <mergeCell ref="D293:E293"/>
    <mergeCell ref="D294:E294"/>
    <mergeCell ref="D295:E295"/>
    <mergeCell ref="D296:E296"/>
    <mergeCell ref="D297:E297"/>
    <mergeCell ref="D298:E298"/>
    <mergeCell ref="D299:E299"/>
    <mergeCell ref="D300:E300"/>
    <mergeCell ref="D301:E301"/>
    <mergeCell ref="D284:E284"/>
    <mergeCell ref="D285:E285"/>
    <mergeCell ref="D286:E286"/>
    <mergeCell ref="D287:E287"/>
    <mergeCell ref="D288:E288"/>
    <mergeCell ref="D289:E289"/>
    <mergeCell ref="D290:E290"/>
    <mergeCell ref="D291:E291"/>
    <mergeCell ref="D292:E292"/>
    <mergeCell ref="D275:E275"/>
    <mergeCell ref="D276:E276"/>
    <mergeCell ref="D277:E277"/>
    <mergeCell ref="D278:E278"/>
    <mergeCell ref="D279:E279"/>
    <mergeCell ref="D280:E280"/>
    <mergeCell ref="D281:E281"/>
    <mergeCell ref="D282:E282"/>
    <mergeCell ref="D283:E283"/>
    <mergeCell ref="D266:E266"/>
    <mergeCell ref="D267:E267"/>
    <mergeCell ref="D268:E268"/>
    <mergeCell ref="D269:E269"/>
    <mergeCell ref="D270:E270"/>
    <mergeCell ref="D271:E271"/>
    <mergeCell ref="D272:E272"/>
    <mergeCell ref="D273:E273"/>
    <mergeCell ref="D274:E274"/>
    <mergeCell ref="D257:E257"/>
    <mergeCell ref="D258:E258"/>
    <mergeCell ref="D259:E259"/>
    <mergeCell ref="D260:E260"/>
    <mergeCell ref="D261:E261"/>
    <mergeCell ref="D262:E262"/>
    <mergeCell ref="D263:E263"/>
    <mergeCell ref="D264:E264"/>
    <mergeCell ref="D265:E265"/>
    <mergeCell ref="D248:E248"/>
    <mergeCell ref="D249:E249"/>
    <mergeCell ref="D250:E250"/>
    <mergeCell ref="D251:E251"/>
    <mergeCell ref="D252:E252"/>
    <mergeCell ref="D253:E253"/>
    <mergeCell ref="D254:E254"/>
    <mergeCell ref="D255:E255"/>
    <mergeCell ref="D256:E256"/>
    <mergeCell ref="D239:E239"/>
    <mergeCell ref="D240:E240"/>
    <mergeCell ref="D241:E241"/>
    <mergeCell ref="D242:E242"/>
    <mergeCell ref="D243:E243"/>
    <mergeCell ref="D244:E244"/>
    <mergeCell ref="D245:E245"/>
    <mergeCell ref="D246:E246"/>
    <mergeCell ref="D247:E247"/>
    <mergeCell ref="D230:E230"/>
    <mergeCell ref="D231:E231"/>
    <mergeCell ref="D232:E232"/>
    <mergeCell ref="D233:E233"/>
    <mergeCell ref="D234:E234"/>
    <mergeCell ref="D235:E235"/>
    <mergeCell ref="D236:E236"/>
    <mergeCell ref="D237:E237"/>
    <mergeCell ref="D238:E238"/>
    <mergeCell ref="D221:E221"/>
    <mergeCell ref="D222:E222"/>
    <mergeCell ref="D223:E223"/>
    <mergeCell ref="D224:E224"/>
    <mergeCell ref="D225:E225"/>
    <mergeCell ref="D226:E226"/>
    <mergeCell ref="D227:E227"/>
    <mergeCell ref="D228:E228"/>
    <mergeCell ref="D229:E229"/>
    <mergeCell ref="D212:E212"/>
    <mergeCell ref="D213:E213"/>
    <mergeCell ref="D214:E214"/>
    <mergeCell ref="D215:E215"/>
    <mergeCell ref="D216:E216"/>
    <mergeCell ref="D217:E217"/>
    <mergeCell ref="D218:E218"/>
    <mergeCell ref="D219:E219"/>
    <mergeCell ref="D220:E220"/>
    <mergeCell ref="D203:E203"/>
    <mergeCell ref="D204:E204"/>
    <mergeCell ref="D205:E205"/>
    <mergeCell ref="D206:E206"/>
    <mergeCell ref="D207:E207"/>
    <mergeCell ref="D208:E208"/>
    <mergeCell ref="D209:E209"/>
    <mergeCell ref="D210:E210"/>
    <mergeCell ref="D211:E211"/>
    <mergeCell ref="D194:E194"/>
    <mergeCell ref="D195:E195"/>
    <mergeCell ref="D196:E196"/>
    <mergeCell ref="D197:E197"/>
    <mergeCell ref="D198:E198"/>
    <mergeCell ref="D199:E199"/>
    <mergeCell ref="D200:E200"/>
    <mergeCell ref="D201:E201"/>
    <mergeCell ref="D202:E202"/>
    <mergeCell ref="D185:E185"/>
    <mergeCell ref="D186:E186"/>
    <mergeCell ref="D187:E187"/>
    <mergeCell ref="D188:E188"/>
    <mergeCell ref="D189:E189"/>
    <mergeCell ref="D190:E190"/>
    <mergeCell ref="D191:E191"/>
    <mergeCell ref="D192:E192"/>
    <mergeCell ref="D193:E193"/>
    <mergeCell ref="D176:E176"/>
    <mergeCell ref="D177:E177"/>
    <mergeCell ref="D178:E178"/>
    <mergeCell ref="D179:E179"/>
    <mergeCell ref="D180:E180"/>
    <mergeCell ref="D181:E181"/>
    <mergeCell ref="D182:E182"/>
    <mergeCell ref="D183:E183"/>
    <mergeCell ref="D184:E184"/>
    <mergeCell ref="D167:E167"/>
    <mergeCell ref="D168:E168"/>
    <mergeCell ref="D169:E169"/>
    <mergeCell ref="D170:E170"/>
    <mergeCell ref="D171:E171"/>
    <mergeCell ref="D172:E172"/>
    <mergeCell ref="D173:E173"/>
    <mergeCell ref="D174:E174"/>
    <mergeCell ref="D175:E175"/>
    <mergeCell ref="D158:E158"/>
    <mergeCell ref="D159:E159"/>
    <mergeCell ref="D160:E160"/>
    <mergeCell ref="D161:E161"/>
    <mergeCell ref="D162:E162"/>
    <mergeCell ref="D163:E163"/>
    <mergeCell ref="D164:E164"/>
    <mergeCell ref="D165:E165"/>
    <mergeCell ref="D166:E166"/>
    <mergeCell ref="D149:E149"/>
    <mergeCell ref="D150:E150"/>
    <mergeCell ref="D151:E151"/>
    <mergeCell ref="D152:E152"/>
    <mergeCell ref="D153:E153"/>
    <mergeCell ref="D154:E154"/>
    <mergeCell ref="D155:E155"/>
    <mergeCell ref="D156:E156"/>
    <mergeCell ref="D157:E157"/>
    <mergeCell ref="D140:E140"/>
    <mergeCell ref="D141:E141"/>
    <mergeCell ref="D142:E142"/>
    <mergeCell ref="D143:E143"/>
    <mergeCell ref="D144:E144"/>
    <mergeCell ref="D145:E145"/>
    <mergeCell ref="D146:E146"/>
    <mergeCell ref="D147:E147"/>
    <mergeCell ref="D148:E148"/>
    <mergeCell ref="D131:E131"/>
    <mergeCell ref="D132:E132"/>
    <mergeCell ref="D133:E133"/>
    <mergeCell ref="D134:E134"/>
    <mergeCell ref="D135:E135"/>
    <mergeCell ref="D136:E136"/>
    <mergeCell ref="D137:E137"/>
    <mergeCell ref="D138:E138"/>
    <mergeCell ref="D139:E139"/>
    <mergeCell ref="D122:E122"/>
    <mergeCell ref="D123:E123"/>
    <mergeCell ref="D124:E124"/>
    <mergeCell ref="D125:E125"/>
    <mergeCell ref="D126:E126"/>
    <mergeCell ref="D127:E127"/>
    <mergeCell ref="D128:E128"/>
    <mergeCell ref="D129:E129"/>
    <mergeCell ref="D130:E130"/>
    <mergeCell ref="D113:E113"/>
    <mergeCell ref="D114:E114"/>
    <mergeCell ref="D115:E115"/>
    <mergeCell ref="D116:E116"/>
    <mergeCell ref="D117:E117"/>
    <mergeCell ref="D118:E118"/>
    <mergeCell ref="D119:E119"/>
    <mergeCell ref="D120:E120"/>
    <mergeCell ref="D121:E121"/>
    <mergeCell ref="D104:E104"/>
    <mergeCell ref="D105:E105"/>
    <mergeCell ref="D106:E106"/>
    <mergeCell ref="D107:E107"/>
    <mergeCell ref="D108:E108"/>
    <mergeCell ref="D109:E109"/>
    <mergeCell ref="D110:E110"/>
    <mergeCell ref="D111:E111"/>
    <mergeCell ref="D112:E112"/>
    <mergeCell ref="D95:E95"/>
    <mergeCell ref="D96:E96"/>
    <mergeCell ref="D97:E97"/>
    <mergeCell ref="D98:E98"/>
    <mergeCell ref="D99:E99"/>
    <mergeCell ref="D100:E100"/>
    <mergeCell ref="D101:E101"/>
    <mergeCell ref="D102:E102"/>
    <mergeCell ref="D103:E103"/>
    <mergeCell ref="D86:E86"/>
    <mergeCell ref="D87:E87"/>
    <mergeCell ref="D88:E88"/>
    <mergeCell ref="D89:E89"/>
    <mergeCell ref="D90:E90"/>
    <mergeCell ref="D91:E91"/>
    <mergeCell ref="D92:E92"/>
    <mergeCell ref="D93:E93"/>
    <mergeCell ref="D94:E94"/>
    <mergeCell ref="D77:E77"/>
    <mergeCell ref="D78:E78"/>
    <mergeCell ref="D79:E79"/>
    <mergeCell ref="D80:E80"/>
    <mergeCell ref="D81:E81"/>
    <mergeCell ref="D82:E82"/>
    <mergeCell ref="D83:E83"/>
    <mergeCell ref="D84:E84"/>
    <mergeCell ref="D85:E85"/>
    <mergeCell ref="D68:E68"/>
    <mergeCell ref="D69:E69"/>
    <mergeCell ref="D70:E70"/>
    <mergeCell ref="D71:E71"/>
    <mergeCell ref="D72:E72"/>
    <mergeCell ref="D73:E73"/>
    <mergeCell ref="D74:E74"/>
    <mergeCell ref="D75:E75"/>
    <mergeCell ref="D76:E76"/>
    <mergeCell ref="D59:E59"/>
    <mergeCell ref="D60:E60"/>
    <mergeCell ref="D61:E61"/>
    <mergeCell ref="D62:E62"/>
    <mergeCell ref="D63:E63"/>
    <mergeCell ref="D64:E64"/>
    <mergeCell ref="D65:E65"/>
    <mergeCell ref="D66:E66"/>
    <mergeCell ref="D67:E67"/>
    <mergeCell ref="D50:E50"/>
    <mergeCell ref="D51:E51"/>
    <mergeCell ref="D52:E52"/>
    <mergeCell ref="D53:E53"/>
    <mergeCell ref="D54:E54"/>
    <mergeCell ref="D55:E55"/>
    <mergeCell ref="D56:E56"/>
    <mergeCell ref="D57:E57"/>
    <mergeCell ref="D58:E58"/>
    <mergeCell ref="D41:E41"/>
    <mergeCell ref="D42:E42"/>
    <mergeCell ref="D43:E43"/>
    <mergeCell ref="D44:E44"/>
    <mergeCell ref="D45:E45"/>
    <mergeCell ref="D46:E46"/>
    <mergeCell ref="D47:E47"/>
    <mergeCell ref="D48:E48"/>
    <mergeCell ref="D49:E49"/>
    <mergeCell ref="D32:E32"/>
    <mergeCell ref="D33:E33"/>
    <mergeCell ref="D34:E34"/>
    <mergeCell ref="D35:E35"/>
    <mergeCell ref="D36:E36"/>
    <mergeCell ref="D37:E37"/>
    <mergeCell ref="D38:E38"/>
    <mergeCell ref="D39:E39"/>
    <mergeCell ref="D40:E40"/>
    <mergeCell ref="D23:E23"/>
    <mergeCell ref="D24:E24"/>
    <mergeCell ref="D25:E25"/>
    <mergeCell ref="D26:E26"/>
    <mergeCell ref="D27:E27"/>
    <mergeCell ref="D28:E28"/>
    <mergeCell ref="D29:E29"/>
    <mergeCell ref="D30:E30"/>
    <mergeCell ref="D31:E31"/>
    <mergeCell ref="D14:E14"/>
    <mergeCell ref="D15:E15"/>
    <mergeCell ref="D16:E16"/>
    <mergeCell ref="D17:E17"/>
    <mergeCell ref="D18:E18"/>
    <mergeCell ref="D19:E19"/>
    <mergeCell ref="D20:E20"/>
    <mergeCell ref="D21:E21"/>
    <mergeCell ref="D22:E22"/>
    <mergeCell ref="B11:B13"/>
    <mergeCell ref="B6:H6"/>
    <mergeCell ref="A9:H9"/>
    <mergeCell ref="F10:H10"/>
    <mergeCell ref="F11:F13"/>
    <mergeCell ref="G11:G13"/>
    <mergeCell ref="D11:E13"/>
    <mergeCell ref="H11:H13"/>
    <mergeCell ref="A10:A13"/>
    <mergeCell ref="C11:C13"/>
    <mergeCell ref="C10:E10"/>
  </mergeCells>
  <phoneticPr fontId="0" type="noConversion"/>
  <pageMargins left="0.78740157480314965" right="0.78740157480314965" top="0.78740157480314965" bottom="0.78740157480314965" header="0.31496062992125984" footer="0.31496062992125984"/>
  <pageSetup paperSize="9"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0</xdr:col>
                    <xdr:colOff>0</xdr:colOff>
                    <xdr:row>4</xdr:row>
                    <xdr:rowOff>9525</xdr:rowOff>
                  </from>
                  <to>
                    <xdr:col>1</xdr:col>
                    <xdr:colOff>1171575</xdr:colOff>
                    <xdr:row>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19</vt:i4>
      </vt:variant>
    </vt:vector>
  </HeadingPairs>
  <TitlesOfParts>
    <vt:vector size="30" baseType="lpstr">
      <vt:lpstr>Deckblatt</vt:lpstr>
      <vt:lpstr>Anlage 1</vt:lpstr>
      <vt:lpstr>Anlage 2</vt:lpstr>
      <vt:lpstr>Anlage 3</vt:lpstr>
      <vt:lpstr>Anlage 4</vt:lpstr>
      <vt:lpstr>Anlage 5</vt:lpstr>
      <vt:lpstr>Prüfliste Mietobjekte</vt:lpstr>
      <vt:lpstr>Anlage 6</vt:lpstr>
      <vt:lpstr>Anlage 7</vt:lpstr>
      <vt:lpstr>Prüfliste Regiepersonal</vt:lpstr>
      <vt:lpstr>Erklärung</vt:lpstr>
      <vt:lpstr>'Anlage 1'!Druckbereich</vt:lpstr>
      <vt:lpstr>'Anlage 2'!Druckbereich</vt:lpstr>
      <vt:lpstr>'Anlage 3'!Druckbereich</vt:lpstr>
      <vt:lpstr>'Anlage 4'!Druckbereich</vt:lpstr>
      <vt:lpstr>'Anlage 5'!Druckbereich</vt:lpstr>
      <vt:lpstr>'Anlage 6'!Druckbereich</vt:lpstr>
      <vt:lpstr>'Anlage 7'!Druckbereich</vt:lpstr>
      <vt:lpstr>Deckblatt!Druckbereich</vt:lpstr>
      <vt:lpstr>Erklärung!Druckbereich</vt:lpstr>
      <vt:lpstr>'Prüfliste Mietobjekte'!Druckbereich</vt:lpstr>
      <vt:lpstr>'Prüfliste Regiepersonal'!Druckbereich</vt:lpstr>
      <vt:lpstr>'Anlage 2'!Drucktitel</vt:lpstr>
      <vt:lpstr>'Anlage 3'!Drucktitel</vt:lpstr>
      <vt:lpstr>'Anlage 4'!Drucktitel</vt:lpstr>
      <vt:lpstr>'Anlage 5'!Drucktitel</vt:lpstr>
      <vt:lpstr>'Anlage 6'!Drucktitel</vt:lpstr>
      <vt:lpstr>'Anlage 7'!Drucktitel</vt:lpstr>
      <vt:lpstr>'Prüfliste Mietobjekte'!Drucktitel</vt:lpstr>
      <vt:lpstr>'Prüfliste Regiepersonal'!Drucktitel</vt:lpstr>
    </vt:vector>
  </TitlesOfParts>
  <Manager/>
  <Company>zgs consult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Berichtspflicht 2016</dc:title>
  <dc:creator>Andreas Klose</dc:creator>
  <cp:lastModifiedBy>Kass, Stephan</cp:lastModifiedBy>
  <cp:lastPrinted>2017-01-16T14:36:38Z</cp:lastPrinted>
  <dcterms:created xsi:type="dcterms:W3CDTF">2013-04-25T08:50:07Z</dcterms:created>
  <dcterms:modified xsi:type="dcterms:W3CDTF">2017-01-20T15:30:04Z</dcterms:modified>
</cp:coreProperties>
</file>